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C:\Users\Ket10360\Documents\ASAP DOCS\RESTORATION OF TOWERS\"/>
    </mc:Choice>
  </mc:AlternateContent>
  <xr:revisionPtr revIDLastSave="0" documentId="8_{A7C5D3FF-87D7-4D71-A0F2-44651B55E600}" xr6:coauthVersionLast="47" xr6:coauthVersionMax="47" xr10:uidLastSave="{00000000-0000-0000-0000-000000000000}"/>
  <bookViews>
    <workbookView xWindow="-120" yWindow="-120" windowWidth="20730" windowHeight="11160" tabRatio="634" activeTab="2" xr2:uid="{00000000-000D-0000-FFFF-FFFF00000000}"/>
  </bookViews>
  <sheets>
    <sheet name="Schedule 1 Supply Foreign" sheetId="2" r:id="rId1"/>
    <sheet name="Schedule 2 Supply Local" sheetId="3" r:id="rId2"/>
    <sheet name="Schedule 3 Design Services" sheetId="4" r:id="rId3"/>
    <sheet name="Schedule 4 Installations" sheetId="6" r:id="rId4"/>
    <sheet name="Schedule 5 Grand Summary" sheetId="7" r:id="rId5"/>
    <sheet name="Schedule 6 Manpower and Tools" sheetId="9" r:id="rId6"/>
    <sheet name="Schedule 6" sheetId="8" state="hidden" r:id="rId7"/>
  </sheets>
  <externalReferences>
    <externalReference r:id="rId8"/>
  </externalReferences>
  <definedNames>
    <definedName name="_xlnm.Print_Titles" localSheetId="0">'Schedule 1 Supply Foreign'!$5:$6</definedName>
    <definedName name="_xlnm.Print_Titles" localSheetId="1">'Schedule 2 Supply Local'!$7:$7</definedName>
    <definedName name="_xlnm.Print_Titles" localSheetId="2">'Schedule 3 Design Services'!$4:$5</definedName>
    <definedName name="_xlnm.Print_Titles" localSheetId="3">'Schedule 4 Installations'!$5:$6</definedName>
    <definedName name="_xlnm.Print_Titles" localSheetId="5">'Schedule 6 Manpower and Tools'!$5:$7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7" l="1"/>
  <c r="C13" i="7"/>
  <c r="D12" i="7"/>
  <c r="C12" i="7"/>
  <c r="D11" i="7"/>
  <c r="C10" i="7"/>
  <c r="G14" i="2"/>
  <c r="G86" i="2"/>
  <c r="G87" i="2"/>
  <c r="G88" i="2"/>
  <c r="G89" i="2"/>
  <c r="G90" i="2"/>
  <c r="G91" i="2"/>
  <c r="G92" i="2"/>
  <c r="G93" i="2"/>
  <c r="G94" i="2"/>
  <c r="G95" i="2"/>
  <c r="G96" i="2"/>
  <c r="G97" i="2"/>
  <c r="G85" i="2"/>
  <c r="G61" i="2"/>
  <c r="G62" i="2"/>
  <c r="G63" i="2"/>
  <c r="G64" i="2"/>
  <c r="G65" i="2"/>
  <c r="G66" i="2"/>
  <c r="G67" i="2"/>
  <c r="G68" i="2"/>
  <c r="G69" i="2"/>
  <c r="G70" i="2"/>
  <c r="G71" i="2"/>
  <c r="G72" i="2"/>
  <c r="G73" i="2"/>
  <c r="G74" i="2"/>
  <c r="G75" i="2"/>
  <c r="G76" i="2"/>
  <c r="G77" i="2"/>
  <c r="G78" i="2"/>
  <c r="G79" i="2"/>
  <c r="G80" i="2"/>
  <c r="G60" i="2"/>
  <c r="G45" i="2"/>
  <c r="G55" i="2" s="1"/>
  <c r="G36" i="2"/>
  <c r="G37" i="2"/>
  <c r="G38" i="2"/>
  <c r="G39" i="2"/>
  <c r="G40" i="2"/>
  <c r="G35" i="2"/>
  <c r="G15" i="2"/>
  <c r="G22" i="2"/>
  <c r="G27" i="2"/>
  <c r="G13" i="2"/>
  <c r="D17" i="7" l="1"/>
  <c r="G82" i="2"/>
  <c r="G103" i="2"/>
  <c r="G42" i="2"/>
  <c r="C17" i="7"/>
  <c r="G30" i="2"/>
  <c r="G107" i="2" l="1"/>
</calcChain>
</file>

<file path=xl/sharedStrings.xml><?xml version="1.0" encoding="utf-8"?>
<sst xmlns="http://schemas.openxmlformats.org/spreadsheetml/2006/main" count="578" uniqueCount="371">
  <si>
    <t>DESCRIPTION</t>
  </si>
  <si>
    <t>UNIT</t>
  </si>
  <si>
    <t>QTY</t>
  </si>
  <si>
    <t>per tower</t>
  </si>
  <si>
    <t>SELF-SUPPORTING STEEL TOWERS, COMPLETE WITH ALL PLATES, SAFETY DEVICES, FITTINGS, BOLTS, NUTS, ACCESSORIES AND EXTENSIONS</t>
  </si>
  <si>
    <t>ITEM NO</t>
  </si>
  <si>
    <t>CODE COUNTRY OF ORIGIN</t>
  </si>
  <si>
    <t>2,1</t>
  </si>
  <si>
    <t>2,2</t>
  </si>
  <si>
    <t>2,3</t>
  </si>
  <si>
    <t>set</t>
  </si>
  <si>
    <t>2,4</t>
  </si>
  <si>
    <t>Tower Anticlimbing Barriers</t>
  </si>
  <si>
    <t>2,5</t>
  </si>
  <si>
    <t>Tower Aerial Number plates</t>
  </si>
  <si>
    <t>2,6</t>
  </si>
  <si>
    <t>Tower numbers and circuit identification signs</t>
  </si>
  <si>
    <t>each</t>
  </si>
  <si>
    <t>3,1</t>
  </si>
  <si>
    <t>4.1.1</t>
  </si>
  <si>
    <t>4.1.4</t>
  </si>
  <si>
    <t>4.1.5</t>
  </si>
  <si>
    <t>4.2.1</t>
  </si>
  <si>
    <t>Tension joints</t>
  </si>
  <si>
    <t>4.2.2</t>
  </si>
  <si>
    <t>Repair sleeves</t>
  </si>
  <si>
    <t>4.2.3</t>
  </si>
  <si>
    <t>Vibration dampers (Stockbridge)</t>
  </si>
  <si>
    <t>Armor Rods</t>
  </si>
  <si>
    <t>4.2.4</t>
  </si>
  <si>
    <t>Counterweights for suspension strings</t>
  </si>
  <si>
    <t>a) 40 kg</t>
  </si>
  <si>
    <t>b) 80 kg</t>
  </si>
  <si>
    <t>4.2.5</t>
  </si>
  <si>
    <t>Other accessories</t>
  </si>
  <si>
    <t>lot</t>
  </si>
  <si>
    <t>Fittings for Optical Ground Wire (OPGW)</t>
  </si>
  <si>
    <t>4.3.1</t>
  </si>
  <si>
    <t>4.3.2</t>
  </si>
  <si>
    <t>4.3.3</t>
  </si>
  <si>
    <t>4.3.5</t>
  </si>
  <si>
    <t>other accessories</t>
  </si>
  <si>
    <t>4.3.6</t>
  </si>
  <si>
    <t>Aircraft Warning Markers</t>
  </si>
  <si>
    <t>4.3.7</t>
  </si>
  <si>
    <t>Obstruction Lights</t>
  </si>
  <si>
    <t>Sub-Total, Insulators and Fittings (Item 4.1 - 4.3)</t>
  </si>
  <si>
    <t>SPARE MATERIALS</t>
  </si>
  <si>
    <t>5.4.1</t>
  </si>
  <si>
    <t>5.4.2</t>
  </si>
  <si>
    <t>5,5</t>
  </si>
  <si>
    <t>ERECTION AND O&amp;M TOOLS</t>
  </si>
  <si>
    <t>Earth Resistance Testing Unit (Meggar Type)</t>
  </si>
  <si>
    <t>Torgue Wrench ( 60-120Nm)</t>
  </si>
  <si>
    <t>Torgue Wrench ( 140-310Nm)</t>
  </si>
  <si>
    <t>Tirfor Type Steel Wire Rope Puller (3.5T)</t>
  </si>
  <si>
    <t>Tirfor Steel Wire Rope (7.0T)</t>
  </si>
  <si>
    <t>Steel Wire Rope (14mm x 50m length pieces)</t>
  </si>
  <si>
    <t>Wire Clips (14mm Crosby Type)</t>
  </si>
  <si>
    <t>Wire Connectors (14mm Rotating Swivel Type)</t>
  </si>
  <si>
    <t>Stringing Stocking/Tension Type Grips for OPGW</t>
  </si>
  <si>
    <t>Come-Along Clamps for OPGW</t>
  </si>
  <si>
    <t>ANY OTHER WORKS AND EQUIPMENT REQUIRED TO COMPLY WITH THE REQUIREMENTS OR SAFE OPERATION OF THE FACILITIES</t>
  </si>
  <si>
    <t>Sub Total Schedule No. 1.0: (to Grand Summary Schedule)</t>
  </si>
  <si>
    <t>Basic grounding, consisting of three (3) ground rods 1m long and 5m counterpoise.</t>
  </si>
  <si>
    <t>Special grounding, 20 m lengths of ground wire including connectors.</t>
  </si>
  <si>
    <t>Complete set of tools for all connecting and jointing of earthing devices</t>
  </si>
  <si>
    <t>COMPOSITE INSULATOR SETS AND EARTH CONDUCTOR ATTACHMENTS, COMPLETE WITH ALL FITTINGS BETWEEN TOWER AND CONDUCTORS</t>
  </si>
  <si>
    <t>Complete suspension assemblies, including armour rods, electrical connection to tower body</t>
  </si>
  <si>
    <t>(1)</t>
  </si>
  <si>
    <t>(2)</t>
  </si>
  <si>
    <t>COUNTRY OF ORIGIN</t>
  </si>
  <si>
    <t>Qty.</t>
  </si>
  <si>
    <t>(1) x (2)</t>
  </si>
  <si>
    <t>Sub Total Schedule 2.0: Transmission Line (to Summary Schedule No. 2)</t>
  </si>
  <si>
    <t>Price Schedules</t>
  </si>
  <si>
    <t>Schedule No. 2: Plant and Mandatory Spare Parts Supplied from Within the Employer’s Country</t>
  </si>
  <si>
    <t>Item</t>
  </si>
  <si>
    <t>Description</t>
  </si>
  <si>
    <t>Unit</t>
  </si>
  <si>
    <t>3.1.1</t>
  </si>
  <si>
    <t>LS</t>
  </si>
  <si>
    <t>3.1.2</t>
  </si>
  <si>
    <t>3.1.3</t>
  </si>
  <si>
    <t>3.2.1</t>
  </si>
  <si>
    <t>3.2.2</t>
  </si>
  <si>
    <t>3.2.3</t>
  </si>
  <si>
    <t>3.2.4</t>
  </si>
  <si>
    <t>3.2.5</t>
  </si>
  <si>
    <t>3.2.6</t>
  </si>
  <si>
    <t>3.2.7</t>
  </si>
  <si>
    <t>TOTAL DESIGN SERVICES (to Schedule No. 5: Grand Summary)</t>
  </si>
  <si>
    <t>Schedule No. 1: Plant and Mandatory Spare Parts Supplied from Abroad</t>
  </si>
  <si>
    <t>Price Schedule</t>
  </si>
  <si>
    <t>BUSH CLEARING AND ACCESS ROADS</t>
  </si>
  <si>
    <t>Complete clearing of trees, bush and anthills as per Specification, along the transmission line route</t>
  </si>
  <si>
    <t>SURVEY WORKS &amp; SOIL INVESTIGATION</t>
  </si>
  <si>
    <t>route km</t>
  </si>
  <si>
    <t>Establishment of required vehicle access track and maintenance road along the cleared line route</t>
  </si>
  <si>
    <t>PRICE SCHEDULES</t>
  </si>
  <si>
    <t>GRAND TOTAL (To Bid Form)</t>
  </si>
  <si>
    <t>Schedule No. 6: RECOMMENDED SPARE PARTS</t>
  </si>
  <si>
    <t>Schedule No. 6.0: 132 kV Transmission Line</t>
  </si>
  <si>
    <t>COUNTRY OF
ORIGIN</t>
  </si>
  <si>
    <t>UNIT PRICE EX
FACTORY OR FCA</t>
  </si>
  <si>
    <t>UNIT PRICE INCREASE DELIVERY DDU SITES</t>
  </si>
  <si>
    <t>TOTAL UNIT PRICES (SUM OF COLS. 6 AND 7)</t>
  </si>
  <si>
    <t>TOTAL ITEM PRICES
(COL.5 x COL.8)</t>
  </si>
  <si>
    <t>CURRENCY</t>
  </si>
  <si>
    <t>NOTE: Bidders are free to quote the prices in this Schedule for any of the items of Schedule No. 1 that Bidders propose to supply from Kenya and no items should be double priced</t>
  </si>
  <si>
    <t>Complete profile survey and setting out of the transmision line route including preparation of profiles and drawings, peegging of tower positions, preparation of diagonal profiles and probe testing at each tower.</t>
  </si>
  <si>
    <t>Sub-soil investigations at support locations by means of in-situ penetrometer, vane test or bearing test to determine class of foundation to be installed</t>
  </si>
  <si>
    <t>FOUNDATION WORKS</t>
  </si>
  <si>
    <t>Complete foundation (including stub, cleats and setting) Including installation of basic tower earthing</t>
  </si>
  <si>
    <t>Concrete pad and chimney for soil class C1</t>
  </si>
  <si>
    <t>3.1.4</t>
  </si>
  <si>
    <t>3.1.5</t>
  </si>
  <si>
    <t>3.1.6</t>
  </si>
  <si>
    <t>3.1.7</t>
  </si>
  <si>
    <t>Concrete pad and chimney for soil class C2</t>
  </si>
  <si>
    <t>Concrete pad and chimney for soil class C3</t>
  </si>
  <si>
    <t>Concrete pad and chimney for soil class C4</t>
  </si>
  <si>
    <t>Concrete pad and chimney for soil class C5</t>
  </si>
  <si>
    <t>Concrete pad and chimney for soil class C4W</t>
  </si>
  <si>
    <t>Concrete pad and chimney for soil class C5W</t>
  </si>
  <si>
    <t>3.3.1</t>
  </si>
  <si>
    <t>3.3.2</t>
  </si>
  <si>
    <t>3.3.3</t>
  </si>
  <si>
    <t>3.3.4</t>
  </si>
  <si>
    <t>3.3.5</t>
  </si>
  <si>
    <t>3.3.6</t>
  </si>
  <si>
    <t>3.3.7</t>
  </si>
  <si>
    <t>3.4.1</t>
  </si>
  <si>
    <t>3.4.2</t>
  </si>
  <si>
    <t>3.4.3</t>
  </si>
  <si>
    <t>MISCELLANEOUS PRICES FOR FOUNDATION WORK: Special foundation works including pile caps, beams and modification to normal foundation to adapt specified foundation classes to cater for particular soil conditions</t>
  </si>
  <si>
    <t>Additional concrete including cost of formwork</t>
  </si>
  <si>
    <t>Additional excavation including reinstatement</t>
  </si>
  <si>
    <t>Additional steel reinfocing bars including supply, bending and placing</t>
  </si>
  <si>
    <t>Solid rock excavation excluding Class 1 foundations (including reinstatement)</t>
  </si>
  <si>
    <t>Imported backfill</t>
  </si>
  <si>
    <t>Rip-rap stone work, 0.5m deep over tower base to protect against erosion</t>
  </si>
  <si>
    <t>cubic meter</t>
  </si>
  <si>
    <t>tonne</t>
  </si>
  <si>
    <t>square meter</t>
  </si>
  <si>
    <t>Individual rock anchor</t>
  </si>
  <si>
    <t>Class 2 type foundation</t>
  </si>
  <si>
    <t>Class 3 type foundation</t>
  </si>
  <si>
    <t>per anchor</t>
  </si>
  <si>
    <t>per footing</t>
  </si>
  <si>
    <t>TOWER ERECTION</t>
  </si>
  <si>
    <t>Complete erection works in accordance with Specifications, handling, storage at site and distribution to individual tower sites</t>
  </si>
  <si>
    <t>4.3.8</t>
  </si>
  <si>
    <t>NOTE: Tower type test to destruction will not be required where proof exists that the towers have been type-tested and are already successfully in operation. Where a new tower design will be used, type-test costs will be paid for at the unit prices stated. The Costs in Item 4.4 will not be added to the Bid price (unless approved by Employer during negotiations) but  will be added to the Evaluated Price at Bid evaluation.</t>
  </si>
  <si>
    <t>4,5</t>
  </si>
  <si>
    <t>4.5.1</t>
  </si>
  <si>
    <t>4.5.2</t>
  </si>
  <si>
    <t>PRICES FOR MISCELLANEOUS STEEL WORK, PRICES FOR SPECIAL TOWERS, SPECIAL EXTENSIONS AND MODIFICATIONS</t>
  </si>
  <si>
    <t>Structural Mild Steel</t>
  </si>
  <si>
    <t>Structural High Tensile Steel</t>
  </si>
  <si>
    <t>NOTE: Where special Towers, Special extensions and modifications and any miscellaneous steel works have been approved by the Project Manager, they will be paid for at the steel unit prices stated. The steel price in Item 4.5 will not be added to the Contract price but will be added to the Evaluated Price only.</t>
  </si>
  <si>
    <t>INSTALLATION OF EARTHING</t>
  </si>
  <si>
    <t>The prices shall include distribution to individual sites, excavation, installation of rods, coils and counterpoise cable, all necessary connection, backfill and all other works necessary for installation as per specifications and approved drawings</t>
  </si>
  <si>
    <t>Measurement of electrical footing resistance to earth at each tower site, including recording in an approved manner</t>
  </si>
  <si>
    <t>Installation of additional tower earthing set based on counterpoise and rods</t>
  </si>
  <si>
    <t>Installation of additional tower earthing based on counterpoise coil</t>
  </si>
  <si>
    <t>Installation of complete tower earthing based on radial counterpoise</t>
  </si>
  <si>
    <t>Laying at 500mm depth</t>
  </si>
  <si>
    <t>Laying at 750mm depth</t>
  </si>
  <si>
    <t>5.5.1</t>
  </si>
  <si>
    <t>5.5.2</t>
  </si>
  <si>
    <t>Installation of continuous or extended counterpoise</t>
  </si>
  <si>
    <t>m</t>
  </si>
  <si>
    <t>Sub-total, Installation of Earthing, item 5.1 - 5.5</t>
  </si>
  <si>
    <t>INSTALLATION OF CONDUCTORS AND EARTHWIRES</t>
  </si>
  <si>
    <t>All costs for distribution from storage to individual tower sites and complete installation according to the Specifications and approved drawings and plans of insulator string assemblies and fittings, conductors and earthwires to correct sags, vibration dampers and transpositions as required and temporary guarding and scaffolding at crossings shall be included in the quoted prices.</t>
  </si>
  <si>
    <t>Conductors:</t>
  </si>
  <si>
    <t>Factory inspection and test witnessing of OPGW</t>
  </si>
  <si>
    <t>Factory inspection and test witnessing of Phase conductors</t>
  </si>
  <si>
    <t>OTHER MISCELLANEOUS WORKS</t>
  </si>
  <si>
    <t>Painting of towers in red and white bands in accoradnce with IACO regulations</t>
  </si>
  <si>
    <t>Provision of temporary backstays to accommodate temporary termination of conductors on tension tower</t>
  </si>
  <si>
    <t>lumpsum</t>
  </si>
  <si>
    <t>Schedule No. 4-1 : Miscellaneous and Dayworks - Installation and Miscellaneous Services</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</si>
  <si>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</si>
  <si>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</si>
  <si>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</si>
  <si>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</si>
  <si>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</si>
  <si>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</si>
  <si>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</si>
  <si>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</si>
  <si>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</si>
  <si>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</si>
  <si>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</si>
  <si>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</si>
  <si>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</si>
  <si>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</si>
  <si>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</si>
  <si>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</si>
  <si>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</si>
  <si>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</si>
  <si>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</si>
  <si>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</si>
  <si>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</si>
  <si>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</si>
  <si>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Rough terrain mobile crane ( ≤ 15T)</t>
  </si>
  <si>
    <t>per day</t>
  </si>
  <si>
    <t>%</t>
  </si>
  <si>
    <t>Boom Crane ( Hiab type) flat bed truck (5-10T)</t>
  </si>
  <si>
    <t>Flat bed Truck (7-10T)</t>
  </si>
  <si>
    <t>4 x 4 Front-end Loader &amp; Backhoe</t>
  </si>
  <si>
    <t>Excavator/tractor/JCB</t>
  </si>
  <si>
    <t>Foundation gang tools and Plant</t>
  </si>
  <si>
    <t>Tower erection gang and plant</t>
  </si>
  <si>
    <t>Stringing gang and plant</t>
  </si>
  <si>
    <t>Site Manager (expatriate)</t>
  </si>
  <si>
    <t>Supervising Engineer (Expatriate)</t>
  </si>
  <si>
    <t>Supervising Engineer (Local)</t>
  </si>
  <si>
    <t>Project Manager and Above (Head office)</t>
  </si>
  <si>
    <t>Design Engineer (Head office)</t>
  </si>
  <si>
    <t>Draughtmans and ancillary staff (Head office)</t>
  </si>
  <si>
    <t>Plant Vehicle driver (local)</t>
  </si>
  <si>
    <t>Surveyor complete with Total station/GPS and helpers</t>
  </si>
  <si>
    <t>Site supervisor/General Foreman</t>
  </si>
  <si>
    <t>Gang Foreman</t>
  </si>
  <si>
    <t>Technician//skiiled labour</t>
  </si>
  <si>
    <t>General/unskilled labour</t>
  </si>
  <si>
    <t>Enhanced rates for Overtime/rest day working</t>
  </si>
  <si>
    <t>Percentage increase in hourly rates for rest day working</t>
  </si>
  <si>
    <t>Percentage increase in hourly rate for normal overtime</t>
  </si>
  <si>
    <t>Sub-total, Miscellaneous and dayworks, item 10.1 - 10.22</t>
  </si>
  <si>
    <t>Sub-Total, Spares</t>
  </si>
  <si>
    <t>All tower groundings including, counterpoise, connection to towers including all clamps or other connections, corrosion protection &amp; Tower accessories</t>
  </si>
  <si>
    <t>CONDUCTORS, INCLUDING ALL JOINTS, JUMPER LOOPS, SPACERS, SPACERS, SPACER DAMPERS AND VIBRATION DAMPERS AS REQUIRED</t>
  </si>
  <si>
    <t>Note: Addition for jumpers, sags, splicing etc. to be included in the price per km line length.</t>
  </si>
  <si>
    <t>Detailed Line Design incorporating the findings of the Line Route Centre Alignment Survey; the Line Profile Survey; and Soils Investigations, to design the line and prepare: a) a Line Route Centre Alignment; b) a Line Plan and Profile as specified; and c) a Line Schedule as specified that includes the assignment of foundation types for each scheduled tower/location.</t>
  </si>
  <si>
    <r>
      <t xml:space="preserve">Miscellaneous and Dayworks </t>
    </r>
    <r>
      <rPr>
        <b/>
        <sz val="11"/>
        <color rgb="FFC00000"/>
        <rFont val="Cambria"/>
        <family val="1"/>
        <scheme val="major"/>
      </rPr>
      <t>(Unit Per Day: 8 hour work day or pro-rata thereof)</t>
    </r>
  </si>
  <si>
    <t>OPGW Joint Box</t>
  </si>
  <si>
    <t>OPGW Earthwire:</t>
  </si>
  <si>
    <t>per inspection</t>
  </si>
  <si>
    <t>USD</t>
  </si>
  <si>
    <t>Total Price</t>
  </si>
  <si>
    <t>Unit Price</t>
  </si>
  <si>
    <t>EXW Unit Price</t>
  </si>
  <si>
    <t>EXW Total Price</t>
  </si>
  <si>
    <t xml:space="preserve">Unit Price </t>
  </si>
  <si>
    <t xml:space="preserve">Total Price </t>
  </si>
  <si>
    <t>NOT APPLICABLE</t>
  </si>
  <si>
    <t xml:space="preserve">SCHEDULE NO. 5 GRAND SUMMARY </t>
  </si>
  <si>
    <r>
      <t>Total Price</t>
    </r>
    <r>
      <rPr>
        <b/>
        <vertAlign val="superscript"/>
        <sz val="10"/>
        <rFont val="Times New Roman"/>
        <family val="1"/>
      </rPr>
      <t xml:space="preserve"> (1)</t>
    </r>
  </si>
  <si>
    <t xml:space="preserve">Schedule
</t>
  </si>
  <si>
    <t xml:space="preserve">Description
</t>
  </si>
  <si>
    <t xml:space="preserve">Foreign Currency                                                                                                                                                                                                                                                                                                Portion (USD)                                                                                                                                                                                                                                                                                                                                                                                         
                                                                                                                                                                                                                                                                                                                                          </t>
  </si>
  <si>
    <t xml:space="preserve">Local Currency                                                                                                                                                                                                                                                                                                Portion (KSh)                                                                                                                                                                                                                                                                                                                                                                                        
                                                                                                                                                                                                                                                                                                                                           </t>
  </si>
  <si>
    <t>Total Schedule No. 2.0:  Plant and Mandatory Spare Parts Supplied from Within the Employer's Country</t>
  </si>
  <si>
    <t>Total Schedule No. 3.0:    Design Services</t>
  </si>
  <si>
    <t>Total Schedule No. 4.0:   Installation and Other Services</t>
  </si>
  <si>
    <t xml:space="preserve"> Name of Bidder : </t>
  </si>
  <si>
    <t>Signature of Bidder : _________________________________</t>
  </si>
  <si>
    <r>
      <rPr>
        <i/>
        <vertAlign val="superscript"/>
        <sz val="11"/>
        <rFont val="Arial"/>
        <family val="2"/>
      </rPr>
      <t>1</t>
    </r>
    <r>
      <rPr>
        <i/>
        <sz val="11"/>
        <rFont val="Arial"/>
        <family val="2"/>
      </rPr>
      <t>Specify currency in accordance with specifications in Bid Data Sheet under ITB 15.1.                                                                                                                                                                                                                                                                                                                                                                             Create and use as many columns for Foreign Curreny as there are foreign currencies</t>
    </r>
  </si>
  <si>
    <t>Total Schedule No. 1: Plant and Mandatory Spare Parts Supplied from Abroad</t>
  </si>
  <si>
    <t>Schedule No. 4 : Installation and Other Services</t>
  </si>
  <si>
    <t>Name of Bidder</t>
  </si>
  <si>
    <t>Signature of Bidder</t>
  </si>
  <si>
    <t>TOTAL SCHEDULE NO. 4 Installation &amp; Other Services (carried to Schedule No. 5 Grand Summary)</t>
  </si>
  <si>
    <r>
      <t>Unit Price</t>
    </r>
    <r>
      <rPr>
        <b/>
        <vertAlign val="superscript"/>
        <sz val="13.5"/>
        <color theme="1"/>
        <rFont val="Times New Roman"/>
        <family val="1"/>
      </rPr>
      <t xml:space="preserve">
CIP Project Site</t>
    </r>
  </si>
  <si>
    <t>Sub- total for item 5.0 - Erection and O &amp; M tools</t>
  </si>
  <si>
    <t>Sub- total for item 6.0 - Any other Works and Equipment required</t>
  </si>
  <si>
    <t>Conductors,  6 phases x Triple ACSR "Condor"</t>
  </si>
  <si>
    <t>Note: Addition for jumpers, sags, splicing etc. to be included in the price per km line length</t>
  </si>
  <si>
    <t>Earthwires, 2 x 48 core OPGW - double-armoured, including fittings</t>
  </si>
  <si>
    <t>DESIGN SERVICES - 400 kV TRANSMISSION LINES COMPLETE</t>
  </si>
  <si>
    <t>SUB-TOTAL FOR ITEM 3.1 DESIGN SERVICES - 400kV TRANSMISSION LINES COMPLETE</t>
  </si>
  <si>
    <t>Sub-total, Bush Clearing and Access Road, item 2.1 - 2.2</t>
  </si>
  <si>
    <t>Schedule No. 4.1: Restoration of Damaged towers  925-928 0n 400 kV LS Transmission Line</t>
  </si>
  <si>
    <t>Schedule No. 5.0:400kV Restoration of damaged towers 925-928  400KV LS Transmission Line</t>
  </si>
  <si>
    <t>Sub-Total, Tower Supply (items 1.1 - 15)</t>
  </si>
  <si>
    <t>Sub-Total, Earthing Materials &amp; Tower accessories (Item 2.1-2.6)</t>
  </si>
  <si>
    <t>Sub-Total, Conductors &amp; Earthwires (Item 3.1 - 3.2)</t>
  </si>
  <si>
    <t>400 kV insulator string assemblies, complete with all clamps, hardware, fittings etc. for single conductor type ACSR-Condor</t>
  </si>
  <si>
    <t>Double  Suspension insulator strings</t>
  </si>
  <si>
    <t xml:space="preserve">Double tension insulator strings </t>
  </si>
  <si>
    <t>Tripple "jumper" insulator strings</t>
  </si>
  <si>
    <t>per set of 6</t>
  </si>
  <si>
    <t>Fittings for conductor type ACSR-Condor</t>
  </si>
  <si>
    <t>Come-Along Clamps for ACSR Condor' Conductor</t>
  </si>
  <si>
    <t>Stringing Stocking/Tension Type Grips for ACSR 'Condor' Conductor</t>
  </si>
  <si>
    <t>Sub-total, Design and Survey, item 1.1 - 1.2</t>
  </si>
  <si>
    <t>Sub-total, Foundation Works, item 3.0 - 3.4</t>
  </si>
  <si>
    <t>4.5.3</t>
  </si>
  <si>
    <t>4.1.</t>
  </si>
  <si>
    <t>Sub-total, Tower Erection Works, item 4.1 - 4.5</t>
  </si>
  <si>
    <t>Sub-total, Installation of Conductors and Earthwires, item 6.1 - 6.5</t>
  </si>
  <si>
    <t>6 x triple conductor phases, type ACSR-Condor  including ACS Earthwire</t>
  </si>
  <si>
    <t>Sub-total, Engineers Commmunication &amp; Tests, item 9.1 - 9.2</t>
  </si>
  <si>
    <t>Per tower</t>
  </si>
  <si>
    <t>Motorized Inspection conductor cars for three bundled transmission lines</t>
  </si>
  <si>
    <t xml:space="preserve">Insulator Cradles with fittings for change of 400kV insulators strings for the transmission line </t>
  </si>
  <si>
    <t>Complete motor Operated Hydraulic Press,Power Unit &amp; Dies Kit for ACSR 'Condor' Conductor, Compression Fittings &amp; sleeves</t>
  </si>
  <si>
    <t>Motorized Inspection conductor cars for two bundled transmission lines</t>
  </si>
  <si>
    <t>10 tonne portable winch</t>
  </si>
  <si>
    <t>KES</t>
  </si>
  <si>
    <t>NOTE: Anti-theft bolts shall be provided from ground level to 1m below the lowest cross arm.</t>
  </si>
  <si>
    <t>NOTE: All erection and O&amp;M tools in item 5 to be handed over to KETRACO(O&amp;M)</t>
  </si>
  <si>
    <t>Note: Addition for jumpers, sags, splicing etc. to be included in the price per route km line length.</t>
  </si>
  <si>
    <t>Spare Conductor ACSR "condor" drum of 3km each to be handed over to KETRACO(O&amp;M)</t>
  </si>
  <si>
    <t>Spare Earthwires,48 core OPGW - double-armoured drum of 3.5km each to be handed over to KETRACO(O&amp;M)</t>
  </si>
  <si>
    <t>Total VAT (16%)</t>
    <phoneticPr fontId="26" type="noConversion"/>
  </si>
  <si>
    <t>Total WHT (3%)</t>
    <phoneticPr fontId="26" type="noConversion"/>
  </si>
  <si>
    <t>Total Custom Duty</t>
  </si>
  <si>
    <t>Schedule No. 1.0: Restoration of damaged Towers 925-929 400kV LS Transmission Line</t>
  </si>
  <si>
    <t>Schedule No. 2.0: Restoration of damaged towers 925-929 400 kV LS Transmission Line</t>
  </si>
  <si>
    <t>Schedule No. 3: Design Services - Restoration of Damaged towers  925-929 400 kV  LS Transmission Line</t>
  </si>
  <si>
    <t>Schedule No. 4.0: Restoration of damaged towers 925-929 400 kV LS Transmission Line</t>
  </si>
  <si>
    <t>Sub-total, Installation of other miscellaneous works, item 7.1 - 7.3</t>
  </si>
  <si>
    <t>per vehicle</t>
  </si>
  <si>
    <t>installation of 2 (one on each peak) overrunning optical ground wire (OPGW) from Tower 924 to Tower 932</t>
  </si>
  <si>
    <t>COMMUNICATION,TRANSPORT AND TESTS</t>
  </si>
  <si>
    <t>Jointing box for OPGW /OPGW for use within transmissiion line including fixing, splicing and downleads at Tower 924 and Tower 932</t>
  </si>
  <si>
    <t>Type NSK  Basic  - Normal Suspension tower</t>
  </si>
  <si>
    <t xml:space="preserve"> NSK Stubs ( foundation works) </t>
  </si>
  <si>
    <t xml:space="preserve"> LAK Stubs ( foundation works) </t>
  </si>
  <si>
    <t xml:space="preserve">LAK Stubs ( foundation works) </t>
  </si>
  <si>
    <t>1.1.1</t>
  </si>
  <si>
    <t>1.1.2</t>
  </si>
  <si>
    <t>1.1.3</t>
  </si>
  <si>
    <t>1.1.4</t>
  </si>
  <si>
    <t>1.1.5</t>
  </si>
  <si>
    <t>1.1.6</t>
  </si>
  <si>
    <t>1,2</t>
  </si>
  <si>
    <t>3m Body extension</t>
  </si>
  <si>
    <t>6m Body Extension</t>
  </si>
  <si>
    <t>9m Body Extension</t>
  </si>
  <si>
    <t>1m leg extension</t>
  </si>
  <si>
    <t>2m leg extension</t>
  </si>
  <si>
    <t>3m leg extension</t>
  </si>
  <si>
    <t>6m Body extension</t>
  </si>
  <si>
    <t>1.2.1</t>
  </si>
  <si>
    <t>1.2.2</t>
  </si>
  <si>
    <t>1.3.1</t>
  </si>
  <si>
    <t>1.3.2</t>
  </si>
  <si>
    <t>1.2.3</t>
  </si>
  <si>
    <t>1.2.4</t>
  </si>
  <si>
    <t xml:space="preserve">Type LAK  - standard tension tower </t>
  </si>
  <si>
    <t xml:space="preserve">Type MAK Basic - standard tension tower </t>
  </si>
  <si>
    <t>Per leg</t>
  </si>
  <si>
    <t>1.3.3</t>
  </si>
  <si>
    <t>1.3.4</t>
  </si>
  <si>
    <t>steel drum</t>
  </si>
  <si>
    <t>Tower Designs For All Tower Types as per requirement (NSK, LAK, MAK) including all their respective body and leg extensions as specified</t>
  </si>
  <si>
    <t>Foundation Design For all type of soils as per requirement (Type C1, C2, C3, C4, C4W, C5, C5W and C6) for all Tower Type including all their respective body and leg extension variants as specified.</t>
  </si>
  <si>
    <t>TOWER TYPE TESTS: TO DESTRUCTION (TYPE 'NSK') &amp; ULTIMATE LOADING ( MAK, LAK )</t>
  </si>
  <si>
    <t>Type LAK standard height tower</t>
  </si>
  <si>
    <t>Type MAK standard height tower</t>
  </si>
  <si>
    <t>1.1.7</t>
  </si>
  <si>
    <t>4m leg extension</t>
  </si>
  <si>
    <t>Type LAK including body and leg extensions</t>
  </si>
  <si>
    <t>Type NSK including body and leg extensions</t>
  </si>
  <si>
    <t>Type MAK including body and leg extensions</t>
  </si>
  <si>
    <t>Complete foundation works for Type NSK towers</t>
  </si>
  <si>
    <t>Complete foundation works for Type MAK towers</t>
  </si>
  <si>
    <t>Complete foundation works for Type LAK towers</t>
  </si>
  <si>
    <t>2m x 1m x 1m rock filled gabion installed to protect foundations against erosion</t>
  </si>
  <si>
    <t>Foundation type tests to ultimate or destruction for NSK type tower, including mobilisation and erection of all test equipment and installation of the standard footing</t>
  </si>
  <si>
    <t>Type NSK with 6m body extension and 4m leg extensions. Tower type test to ultimate loading including supply, erection, dismantling and allowance for re-use on contract together with provision for extra new bolts</t>
  </si>
  <si>
    <t>Demolition of the existing foundation from Tower 925 to Tower 929 up to a depth of 2M; including cutting of stub, removal of concrete, cut-away and back filling</t>
  </si>
  <si>
    <t>No</t>
  </si>
  <si>
    <t>Communication(phones &amp; Airtime) as per Employer requirements Cl. 19</t>
  </si>
  <si>
    <t>Vehicles as per Employer requirements Cl. 19</t>
  </si>
  <si>
    <t>Factory Acceptance Tests (FAT) as per Employer Requirements Cl. 15 and Cl. 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</si>
</sst>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55" x14ac:knownFonts="1">
    <font>
      <sz val="11"/>
      <color theme="1"/>
      <name val="Calibri"/>
      <family val="2"/>
      <scheme val="minor"/>
    </font>
    <font>
      <sz val="12"/>
      <color theme="1"/>
      <name val="Times New Roman"/>
      <family val="1"/>
    </font>
    <font>
      <sz val="3.5"/>
      <color theme="1"/>
      <name val="Times New Roman"/>
      <family val="1"/>
    </font>
    <font>
      <sz val="10"/>
      <color theme="1"/>
      <name val="Times New Roman"/>
      <family val="1"/>
    </font>
    <font>
      <sz val="11.5"/>
      <color theme="1"/>
      <name val="Times New Roman"/>
      <family val="1"/>
    </font>
    <font>
      <sz val="6"/>
      <color theme="1"/>
      <name val="Times New Roman"/>
      <family val="1"/>
    </font>
    <font>
      <sz val="9.5"/>
      <color theme="1"/>
      <name val="Times New Roman"/>
      <family val="1"/>
    </font>
    <font>
      <sz val="6.5"/>
      <color theme="1"/>
      <name val="Times New Roman"/>
      <family val="1"/>
    </font>
    <font>
      <sz val="7"/>
      <color theme="1"/>
      <name val="Times New Roman"/>
      <family val="1"/>
    </font>
    <font>
      <sz val="10.5"/>
      <color theme="1"/>
      <name val="Times New Roman"/>
      <family val="1"/>
    </font>
    <font>
      <sz val="2.5"/>
      <color theme="1"/>
      <name val="Times New Roman"/>
      <family val="1"/>
    </font>
    <font>
      <b/>
      <sz val="12"/>
      <color theme="1"/>
      <name val="Calibri"/>
      <family val="2"/>
      <scheme val="minor"/>
    </font>
    <font>
      <b/>
      <sz val="16"/>
      <color theme="1"/>
      <name val="Calibri"/>
      <family val="2"/>
      <scheme val="minor"/>
    </font>
    <font>
      <sz val="9"/>
      <name val="Times New Roman"/>
      <family val="1"/>
    </font>
    <font>
      <sz val="11"/>
      <color theme="1"/>
      <name val="Cambria"/>
      <family val="1"/>
      <scheme val="major"/>
    </font>
    <font>
      <b/>
      <sz val="11"/>
      <color theme="1"/>
      <name val="Cambria"/>
      <family val="1"/>
      <scheme val="major"/>
    </font>
    <font>
      <b/>
      <i/>
      <sz val="11"/>
      <color theme="1"/>
      <name val="Cambria"/>
      <family val="1"/>
      <scheme val="major"/>
    </font>
    <font>
      <b/>
      <sz val="11"/>
      <color theme="1"/>
      <name val="Calibri"/>
      <family val="2"/>
      <scheme val="minor"/>
    </font>
    <font>
      <sz val="11"/>
      <color theme="1"/>
      <name val="Calibri"/>
      <family val="2"/>
      <scheme val="minor"/>
    </font>
    <font>
      <b/>
      <sz val="12"/>
      <color theme="1"/>
      <name val="Cambria"/>
      <family val="1"/>
      <scheme val="major"/>
    </font>
    <font>
      <b/>
      <sz val="11"/>
      <color rgb="FFC00000"/>
      <name val="Cambria"/>
      <family val="1"/>
      <scheme val="major"/>
    </font>
    <font>
      <b/>
      <sz val="9.5"/>
      <color theme="1"/>
      <name val="Times New Roman"/>
      <family val="1"/>
    </font>
    <font>
      <b/>
      <sz val="18"/>
      <color theme="1"/>
      <name val="Cambria"/>
      <family val="1"/>
      <scheme val="major"/>
    </font>
    <font>
      <b/>
      <sz val="14"/>
      <color theme="1"/>
      <name val="Cambria"/>
      <family val="1"/>
      <scheme val="major"/>
    </font>
    <font>
      <sz val="10"/>
      <color theme="1"/>
      <name val="Cambria"/>
      <family val="1"/>
      <scheme val="major"/>
    </font>
    <font>
      <b/>
      <sz val="11"/>
      <color rgb="FFFF0000"/>
      <name val="Cambria"/>
      <family val="1"/>
      <scheme val="major"/>
    </font>
    <font>
      <b/>
      <sz val="10"/>
      <color theme="1"/>
      <name val="Cambria"/>
      <family val="1"/>
      <scheme val="major"/>
    </font>
    <font>
      <sz val="10.5"/>
      <color theme="1"/>
      <name val="Cambria"/>
      <family val="1"/>
      <scheme val="major"/>
    </font>
    <font>
      <b/>
      <i/>
      <sz val="10"/>
      <color theme="1"/>
      <name val="Cambria"/>
      <family val="1"/>
      <scheme val="major"/>
    </font>
    <font>
      <sz val="1"/>
      <color theme="1"/>
      <name val="Cambria"/>
      <family val="1"/>
      <scheme val="major"/>
    </font>
    <font>
      <sz val="9.5"/>
      <color theme="1"/>
      <name val="Cambria"/>
      <family val="1"/>
      <scheme val="major"/>
    </font>
    <font>
      <sz val="12"/>
      <color theme="1"/>
      <name val="Cambria"/>
      <family val="1"/>
      <scheme val="major"/>
    </font>
    <font>
      <b/>
      <sz val="18"/>
      <name val="Times New Roman"/>
      <family val="1"/>
    </font>
    <font>
      <b/>
      <sz val="14"/>
      <name val="Times New Roman"/>
      <family val="1"/>
    </font>
    <font>
      <sz val="10"/>
      <name val="Arial"/>
      <family val="2"/>
    </font>
    <font>
      <b/>
      <sz val="10"/>
      <name val="Times New Roman"/>
      <family val="1"/>
    </font>
    <font>
      <b/>
      <vertAlign val="superscript"/>
      <sz val="10"/>
      <name val="Times New Roman"/>
      <family val="1"/>
    </font>
    <font>
      <sz val="10"/>
      <name val="Times New Roman"/>
      <family val="1"/>
    </font>
    <font>
      <i/>
      <sz val="11"/>
      <name val="Arial"/>
      <family val="2"/>
    </font>
    <font>
      <i/>
      <vertAlign val="superscript"/>
      <sz val="11"/>
      <name val="Arial"/>
      <family val="2"/>
    </font>
    <font>
      <sz val="9"/>
      <name val="Arial"/>
      <family val="2"/>
    </font>
    <font>
      <b/>
      <sz val="20"/>
      <color theme="1"/>
      <name val="Times New Roman"/>
      <family val="1"/>
    </font>
    <font>
      <sz val="11"/>
      <color theme="1"/>
      <name val="Times New Roman"/>
      <family val="1"/>
    </font>
    <font>
      <b/>
      <sz val="14"/>
      <color theme="1"/>
      <name val="Times New Roman"/>
      <family val="1"/>
    </font>
    <font>
      <b/>
      <sz val="12"/>
      <color theme="1"/>
      <name val="Times New Roman"/>
      <family val="1"/>
    </font>
    <font>
      <b/>
      <sz val="10"/>
      <color theme="1"/>
      <name val="Times New Roman"/>
      <family val="1"/>
    </font>
    <font>
      <b/>
      <vertAlign val="superscript"/>
      <sz val="13.5"/>
      <color theme="1"/>
      <name val="Times New Roman"/>
      <family val="1"/>
    </font>
    <font>
      <b/>
      <i/>
      <sz val="10"/>
      <color theme="1"/>
      <name val="Times New Roman"/>
      <family val="1"/>
    </font>
    <font>
      <b/>
      <sz val="11"/>
      <color theme="1"/>
      <name val="Times New Roman"/>
      <family val="1"/>
    </font>
    <font>
      <b/>
      <sz val="16"/>
      <color theme="1"/>
      <name val="Times New Roman"/>
      <family val="1"/>
    </font>
    <font>
      <b/>
      <sz val="9"/>
      <color theme="1"/>
      <name val="Times New Roman"/>
      <family val="1"/>
    </font>
    <font>
      <sz val="9"/>
      <color theme="1"/>
      <name val="Times New Roman"/>
      <family val="1"/>
    </font>
    <font>
      <sz val="9"/>
      <color rgb="FF000000"/>
      <name val="Maiandra GD"/>
      <family val="2"/>
    </font>
    <font>
      <sz val="8"/>
      <name val="Calibri"/>
      <family val="2"/>
      <scheme val="minor"/>
    </font>
    <font>
      <b/>
      <sz val="9"/>
      <color rgb="FF000000"/>
      <name val="Maiandra GD"/>
      <family val="2"/>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auto="1"/>
      </left>
      <right style="thin">
        <color indexed="64"/>
      </right>
      <top style="thin">
        <color indexed="64"/>
      </top>
      <bottom/>
      <diagonal/>
    </border>
    <border>
      <left style="thin">
        <color indexed="64"/>
      </left>
      <right/>
      <top style="thin">
        <color indexed="64"/>
      </top>
      <bottom/>
      <diagonal/>
    </border>
    <border>
      <left style="thin">
        <color indexed="64"/>
      </left>
      <right style="double">
        <color auto="1"/>
      </right>
      <top style="thin">
        <color indexed="64"/>
      </top>
      <bottom/>
      <diagonal/>
    </border>
    <border>
      <left style="double">
        <color auto="1"/>
      </left>
      <right style="thin">
        <color indexed="64"/>
      </right>
      <top/>
      <bottom style="thin">
        <color indexed="64"/>
      </bottom>
      <diagonal/>
    </border>
    <border>
      <left style="double">
        <color auto="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right/>
      <top style="thin">
        <color indexed="64"/>
      </top>
      <bottom/>
      <diagonal/>
    </border>
    <border>
      <left/>
      <right style="double">
        <color auto="1"/>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double">
        <color auto="1"/>
      </right>
      <top/>
      <bottom style="thin">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double">
        <color indexed="64"/>
      </right>
      <top style="thin">
        <color indexed="64"/>
      </top>
      <bottom style="thin">
        <color indexed="64"/>
      </bottom>
      <diagonal/>
    </border>
    <border>
      <left style="thin">
        <color indexed="64"/>
      </left>
      <right/>
      <top style="thin">
        <color indexed="64"/>
      </top>
      <bottom style="hair">
        <color indexed="64"/>
      </bottom>
      <diagonal/>
    </border>
    <border>
      <left/>
      <right style="double">
        <color auto="1"/>
      </right>
      <top style="thin">
        <color indexed="64"/>
      </top>
      <bottom style="hair">
        <color indexed="64"/>
      </bottom>
      <diagonal/>
    </border>
    <border>
      <left style="thin">
        <color indexed="64"/>
      </left>
      <right/>
      <top style="hair">
        <color indexed="64"/>
      </top>
      <bottom style="hair">
        <color indexed="64"/>
      </bottom>
      <diagonal/>
    </border>
    <border>
      <left/>
      <right style="double">
        <color auto="1"/>
      </right>
      <top style="hair">
        <color indexed="64"/>
      </top>
      <bottom style="hair">
        <color indexed="64"/>
      </bottom>
      <diagonal/>
    </border>
    <border>
      <left style="thin">
        <color indexed="64"/>
      </left>
      <right/>
      <top style="hair">
        <color indexed="64"/>
      </top>
      <bottom style="thin">
        <color indexed="64"/>
      </bottom>
      <diagonal/>
    </border>
    <border>
      <left/>
      <right style="double">
        <color auto="1"/>
      </right>
      <top style="hair">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0" fontId="13" fillId="0" borderId="0"/>
    <xf numFmtId="43" fontId="18" fillId="0" borderId="0" applyFont="0" applyFill="0" applyBorder="0" applyAlignment="0" applyProtection="0"/>
    <xf numFmtId="0" fontId="34" fillId="0" borderId="0"/>
  </cellStyleXfs>
  <cellXfs count="254">
    <xf numFmtId="0" fontId="0" fillId="0" borderId="0" xfId="0"/>
    <xf numFmtId="0" fontId="1" fillId="0" borderId="1" xfId="0" applyFont="1" applyBorder="1" applyAlignment="1">
      <alignment horizontal="center" vertical="center" wrapText="1"/>
    </xf>
    <xf numFmtId="0" fontId="3"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4" fillId="0" borderId="1" xfId="0" applyFont="1" applyBorder="1" applyAlignment="1">
      <alignment vertical="center" wrapText="1"/>
    </xf>
    <xf numFmtId="0" fontId="0" fillId="0" borderId="1" xfId="0" applyBorder="1"/>
    <xf numFmtId="0" fontId="9" fillId="0" borderId="1" xfId="0" applyFont="1" applyBorder="1" applyAlignment="1">
      <alignment vertical="center" wrapText="1"/>
    </xf>
    <xf numFmtId="0" fontId="1" fillId="0" borderId="1" xfId="0" applyFont="1" applyBorder="1" applyAlignment="1">
      <alignment vertical="center" wrapText="1"/>
    </xf>
    <xf numFmtId="0" fontId="10" fillId="0" borderId="1" xfId="0" applyFont="1" applyBorder="1" applyAlignment="1">
      <alignment vertical="center" wrapText="1"/>
    </xf>
    <xf numFmtId="0" fontId="2" fillId="0" borderId="1" xfId="0" applyFont="1" applyBorder="1" applyAlignment="1">
      <alignment vertical="center" wrapText="1"/>
    </xf>
    <xf numFmtId="0" fontId="0" fillId="0" borderId="1" xfId="0" applyBorder="1" applyAlignment="1">
      <alignment horizontal="center"/>
    </xf>
    <xf numFmtId="0" fontId="0" fillId="0" borderId="0" xfId="0" applyAlignment="1">
      <alignment horizontal="left"/>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center"/>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0" xfId="0" applyAlignment="1">
      <alignment vertical="center"/>
    </xf>
    <xf numFmtId="0" fontId="17" fillId="0" borderId="1" xfId="0" applyFont="1" applyBorder="1"/>
    <xf numFmtId="0" fontId="17" fillId="0" borderId="1" xfId="0" applyFont="1" applyBorder="1" applyAlignment="1">
      <alignment horizontal="center" vertical="center" wrapText="1"/>
    </xf>
    <xf numFmtId="0" fontId="15" fillId="0" borderId="1"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right" vertical="center" wrapText="1"/>
    </xf>
    <xf numFmtId="0" fontId="15" fillId="0" borderId="1" xfId="0" applyFont="1" applyBorder="1" applyAlignment="1">
      <alignment horizontal="center" vertical="top" wrapText="1"/>
    </xf>
    <xf numFmtId="0" fontId="15" fillId="0" borderId="1" xfId="0" quotePrefix="1" applyFont="1" applyBorder="1" applyAlignment="1">
      <alignment horizontal="center" vertical="top" wrapText="1"/>
    </xf>
    <xf numFmtId="0" fontId="16" fillId="0" borderId="1" xfId="0" quotePrefix="1" applyFont="1" applyBorder="1" applyAlignment="1">
      <alignment horizontal="center" vertical="top" wrapText="1"/>
    </xf>
    <xf numFmtId="0" fontId="0" fillId="0" borderId="0" xfId="0" applyAlignment="1">
      <alignment horizontal="right"/>
    </xf>
    <xf numFmtId="39" fontId="15" fillId="0" borderId="1" xfId="2" applyNumberFormat="1" applyFont="1" applyBorder="1" applyAlignment="1">
      <alignment horizontal="righ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39" fontId="19" fillId="0" borderId="1" xfId="2" applyNumberFormat="1" applyFont="1" applyBorder="1" applyAlignment="1">
      <alignment horizontal="right" vertical="center" wrapText="1"/>
    </xf>
    <xf numFmtId="0" fontId="17" fillId="0" borderId="1" xfId="0" applyFont="1" applyBorder="1" applyAlignment="1">
      <alignment horizontal="center"/>
    </xf>
    <xf numFmtId="0" fontId="15" fillId="0" borderId="1" xfId="0" applyFont="1" applyBorder="1" applyAlignment="1">
      <alignment horizontal="center" vertical="center" wrapText="1"/>
    </xf>
    <xf numFmtId="0" fontId="15" fillId="0" borderId="1" xfId="0" applyFont="1" applyBorder="1" applyAlignment="1">
      <alignment horizontal="right" vertical="center" wrapText="1"/>
    </xf>
    <xf numFmtId="9" fontId="14" fillId="0" borderId="1" xfId="0" applyNumberFormat="1" applyFont="1" applyBorder="1" applyAlignment="1">
      <alignment horizontal="right" vertical="center" wrapText="1"/>
    </xf>
    <xf numFmtId="0" fontId="21" fillId="0" borderId="1" xfId="0" applyFont="1" applyBorder="1" applyAlignment="1">
      <alignment horizontal="center" vertical="center" wrapText="1"/>
    </xf>
    <xf numFmtId="0" fontId="14" fillId="0" borderId="0" xfId="0" applyFont="1"/>
    <xf numFmtId="0" fontId="24" fillId="0" borderId="0" xfId="0" applyFont="1" applyAlignment="1">
      <alignment vertical="center"/>
    </xf>
    <xf numFmtId="0" fontId="26" fillId="0" borderId="1" xfId="0" applyFont="1" applyBorder="1" applyAlignment="1">
      <alignment horizontal="center" vertical="center" wrapText="1"/>
    </xf>
    <xf numFmtId="0" fontId="27" fillId="0" borderId="1" xfId="0" applyFont="1" applyBorder="1" applyAlignment="1">
      <alignment vertical="center" wrapText="1"/>
    </xf>
    <xf numFmtId="0" fontId="28" fillId="0" borderId="1" xfId="0" quotePrefix="1" applyFont="1" applyBorder="1" applyAlignment="1">
      <alignment horizontal="center" vertical="center" wrapText="1"/>
    </xf>
    <xf numFmtId="0" fontId="28"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right" vertical="center" wrapText="1"/>
    </xf>
    <xf numFmtId="0" fontId="29" fillId="0" borderId="1" xfId="0" applyFont="1" applyBorder="1" applyAlignment="1">
      <alignment vertical="center" wrapText="1"/>
    </xf>
    <xf numFmtId="0" fontId="24" fillId="0" borderId="1" xfId="0" applyFont="1" applyBorder="1" applyAlignment="1">
      <alignment horizontal="center" vertical="center" wrapText="1"/>
    </xf>
    <xf numFmtId="0" fontId="30" fillId="0" borderId="1" xfId="0" applyFont="1" applyBorder="1" applyAlignment="1">
      <alignment vertical="center" wrapText="1"/>
    </xf>
    <xf numFmtId="0" fontId="31" fillId="0" borderId="1" xfId="0" applyFont="1" applyBorder="1" applyAlignment="1">
      <alignment vertical="center" wrapText="1"/>
    </xf>
    <xf numFmtId="0" fontId="26" fillId="0" borderId="1" xfId="0" applyFont="1" applyBorder="1" applyAlignment="1">
      <alignment horizontal="right" vertical="center" wrapText="1"/>
    </xf>
    <xf numFmtId="0" fontId="14" fillId="0" borderId="0" xfId="0" applyFont="1" applyAlignment="1">
      <alignment vertical="center"/>
    </xf>
    <xf numFmtId="0" fontId="14" fillId="0" borderId="0" xfId="0" applyFont="1" applyAlignment="1">
      <alignment horizontal="center" vertical="center"/>
    </xf>
    <xf numFmtId="0" fontId="26" fillId="0" borderId="1" xfId="0" applyFont="1" applyBorder="1" applyAlignment="1">
      <alignment vertical="center" wrapText="1"/>
    </xf>
    <xf numFmtId="0" fontId="14" fillId="2" borderId="1" xfId="0" applyFont="1" applyFill="1" applyBorder="1" applyAlignment="1">
      <alignment horizontal="left" vertical="center" wrapText="1"/>
    </xf>
    <xf numFmtId="0" fontId="14" fillId="2" borderId="1" xfId="0" applyFont="1" applyFill="1" applyBorder="1" applyAlignment="1">
      <alignmen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right" vertical="center" wrapText="1"/>
    </xf>
    <xf numFmtId="0" fontId="0" fillId="2" borderId="0" xfId="0" applyFill="1"/>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35" fillId="0" borderId="13" xfId="3" applyFont="1" applyBorder="1" applyAlignment="1">
      <alignment vertical="center"/>
    </xf>
    <xf numFmtId="0" fontId="35" fillId="0" borderId="5" xfId="3" applyFont="1" applyBorder="1" applyAlignment="1">
      <alignment vertical="center"/>
    </xf>
    <xf numFmtId="0" fontId="37" fillId="0" borderId="0" xfId="3" applyFont="1" applyAlignment="1">
      <alignment vertical="center"/>
    </xf>
    <xf numFmtId="0" fontId="35" fillId="0" borderId="16" xfId="3" applyFont="1" applyBorder="1" applyAlignment="1">
      <alignment horizontal="center" wrapText="1"/>
    </xf>
    <xf numFmtId="0" fontId="35" fillId="0" borderId="1" xfId="3" applyFont="1" applyBorder="1" applyAlignment="1">
      <alignment horizontal="center" wrapText="1"/>
    </xf>
    <xf numFmtId="0" fontId="37" fillId="0" borderId="0" xfId="3" applyFont="1" applyAlignment="1">
      <alignment horizontal="center" wrapText="1"/>
    </xf>
    <xf numFmtId="0" fontId="37" fillId="0" borderId="0" xfId="3" applyFont="1"/>
    <xf numFmtId="0" fontId="37" fillId="0" borderId="18" xfId="3" applyFont="1" applyBorder="1" applyAlignment="1">
      <alignment horizontal="left" vertical="center" wrapText="1" indent="1"/>
    </xf>
    <xf numFmtId="4" fontId="37" fillId="0" borderId="18" xfId="3" applyNumberFormat="1" applyFont="1" applyBorder="1" applyAlignment="1">
      <alignment vertical="center"/>
    </xf>
    <xf numFmtId="164" fontId="37" fillId="0" borderId="17" xfId="3" applyNumberFormat="1" applyFont="1" applyBorder="1" applyAlignment="1">
      <alignment horizontal="center" vertical="center"/>
    </xf>
    <xf numFmtId="4" fontId="37" fillId="1" borderId="18" xfId="3" applyNumberFormat="1" applyFont="1" applyFill="1" applyBorder="1" applyAlignment="1">
      <alignment vertical="center"/>
    </xf>
    <xf numFmtId="0" fontId="35" fillId="0" borderId="19" xfId="3" applyFont="1" applyBorder="1" applyAlignment="1">
      <alignment vertical="center"/>
    </xf>
    <xf numFmtId="0" fontId="37" fillId="0" borderId="3" xfId="3" applyFont="1" applyBorder="1" applyAlignment="1">
      <alignment vertical="center" wrapText="1"/>
    </xf>
    <xf numFmtId="4" fontId="35" fillId="0" borderId="1" xfId="3" applyNumberFormat="1" applyFont="1" applyBorder="1" applyAlignment="1">
      <alignment vertical="center"/>
    </xf>
    <xf numFmtId="0" fontId="37" fillId="0" borderId="11" xfId="3" applyFont="1" applyBorder="1"/>
    <xf numFmtId="0" fontId="37" fillId="0" borderId="0" xfId="3" applyFont="1" applyAlignment="1">
      <alignment vertical="top" wrapText="1"/>
    </xf>
    <xf numFmtId="0" fontId="35" fillId="0" borderId="14" xfId="0" applyFont="1" applyBorder="1" applyAlignment="1">
      <alignment horizontal="left" indent="2"/>
    </xf>
    <xf numFmtId="0" fontId="35" fillId="0" borderId="20" xfId="0" applyFont="1" applyBorder="1" applyAlignment="1">
      <alignment horizontal="left" indent="2"/>
    </xf>
    <xf numFmtId="0" fontId="35" fillId="0" borderId="21" xfId="0" applyFont="1" applyBorder="1" applyAlignment="1">
      <alignment horizontal="right" indent="2"/>
    </xf>
    <xf numFmtId="0" fontId="35" fillId="0" borderId="22" xfId="0" applyFont="1" applyBorder="1" applyAlignment="1">
      <alignment horizontal="left" indent="2"/>
    </xf>
    <xf numFmtId="0" fontId="35" fillId="0" borderId="0" xfId="0" applyFont="1" applyAlignment="1">
      <alignment horizontal="left" indent="2"/>
    </xf>
    <xf numFmtId="0" fontId="35" fillId="0" borderId="12" xfId="0" applyFont="1" applyBorder="1" applyAlignment="1">
      <alignment horizontal="right" indent="2"/>
    </xf>
    <xf numFmtId="0" fontId="37" fillId="0" borderId="23" xfId="0" applyFont="1" applyBorder="1" applyAlignment="1">
      <alignment horizontal="right" vertical="center" indent="2"/>
    </xf>
    <xf numFmtId="0" fontId="37" fillId="0" borderId="24" xfId="0" applyFont="1" applyBorder="1" applyAlignment="1">
      <alignment horizontal="right" vertical="center" indent="2"/>
    </xf>
    <xf numFmtId="0" fontId="37" fillId="0" borderId="25" xfId="0" applyFont="1" applyBorder="1" applyAlignment="1">
      <alignment horizontal="right" vertical="center" indent="2"/>
    </xf>
    <xf numFmtId="0" fontId="34" fillId="0" borderId="0" xfId="3" applyAlignment="1">
      <alignment wrapText="1"/>
    </xf>
    <xf numFmtId="0" fontId="34" fillId="0" borderId="12" xfId="3" applyBorder="1" applyAlignment="1">
      <alignment wrapText="1"/>
    </xf>
    <xf numFmtId="0" fontId="34" fillId="0" borderId="0" xfId="3"/>
    <xf numFmtId="0" fontId="40" fillId="0" borderId="26" xfId="3" applyFont="1" applyBorder="1"/>
    <xf numFmtId="0" fontId="40" fillId="0" borderId="27" xfId="3" applyFont="1" applyBorder="1" applyAlignment="1">
      <alignment vertical="top" wrapText="1"/>
    </xf>
    <xf numFmtId="0" fontId="40" fillId="0" borderId="27" xfId="3" applyFont="1" applyBorder="1"/>
    <xf numFmtId="0" fontId="40" fillId="0" borderId="28" xfId="3" applyFont="1" applyBorder="1"/>
    <xf numFmtId="164" fontId="13" fillId="0" borderId="0" xfId="1" applyNumberFormat="1" applyAlignment="1">
      <alignment horizontal="left" vertical="top" wrapText="1"/>
    </xf>
    <xf numFmtId="0" fontId="13" fillId="0" borderId="0" xfId="1" applyAlignment="1">
      <alignment horizontal="left" vertical="top" wrapText="1"/>
    </xf>
    <xf numFmtId="0" fontId="13" fillId="0" borderId="24" xfId="1" applyBorder="1" applyAlignment="1">
      <alignment horizontal="left" vertical="top" wrapText="1"/>
    </xf>
    <xf numFmtId="0" fontId="0" fillId="0" borderId="1" xfId="1" applyFont="1" applyBorder="1" applyAlignment="1">
      <alignment horizontal="left" vertical="top" wrapText="1"/>
    </xf>
    <xf numFmtId="0" fontId="0" fillId="0" borderId="3" xfId="1" applyFont="1" applyBorder="1" applyAlignment="1">
      <alignment horizontal="left" vertical="top" wrapText="1"/>
    </xf>
    <xf numFmtId="0" fontId="13" fillId="0" borderId="3" xfId="1" applyBorder="1" applyAlignment="1">
      <alignment horizontal="left" vertical="top" wrapText="1"/>
    </xf>
    <xf numFmtId="0" fontId="13" fillId="0" borderId="4" xfId="1" applyBorder="1" applyAlignment="1">
      <alignment horizontal="left" vertical="top" wrapText="1"/>
    </xf>
    <xf numFmtId="164" fontId="13" fillId="0" borderId="14" xfId="1" applyNumberFormat="1" applyBorder="1" applyAlignment="1">
      <alignment horizontal="left" vertical="top" wrapText="1"/>
    </xf>
    <xf numFmtId="0" fontId="13" fillId="0" borderId="20" xfId="1" applyBorder="1" applyAlignment="1">
      <alignment horizontal="left" vertical="top" wrapText="1"/>
    </xf>
    <xf numFmtId="0" fontId="13" fillId="0" borderId="1" xfId="1" applyBorder="1" applyAlignment="1">
      <alignment horizontal="left" vertical="top" wrapText="1"/>
    </xf>
    <xf numFmtId="164" fontId="13" fillId="0" borderId="23" xfId="1" applyNumberFormat="1" applyBorder="1" applyAlignment="1">
      <alignment horizontal="left" vertical="top" wrapText="1"/>
    </xf>
    <xf numFmtId="0" fontId="14" fillId="0" borderId="14" xfId="0" applyFont="1" applyBorder="1"/>
    <xf numFmtId="0" fontId="14" fillId="0" borderId="23" xfId="0" applyFont="1" applyBorder="1"/>
    <xf numFmtId="0" fontId="42" fillId="0" borderId="0" xfId="0" applyFont="1"/>
    <xf numFmtId="0" fontId="45" fillId="0" borderId="2" xfId="0" applyFont="1" applyBorder="1" applyAlignment="1">
      <alignment horizontal="center" vertical="center" wrapText="1"/>
    </xf>
    <xf numFmtId="0" fontId="45" fillId="0" borderId="1" xfId="0" applyFont="1" applyBorder="1" applyAlignment="1">
      <alignment horizontal="center" vertical="center" wrapText="1"/>
    </xf>
    <xf numFmtId="0" fontId="47" fillId="0" borderId="1" xfId="0" quotePrefix="1" applyFont="1" applyBorder="1" applyAlignment="1">
      <alignment horizontal="center" vertical="center" wrapText="1"/>
    </xf>
    <xf numFmtId="0" fontId="45" fillId="0" borderId="1" xfId="0" applyFont="1" applyBorder="1" applyAlignment="1">
      <alignment horizontal="left" vertical="center" wrapText="1"/>
    </xf>
    <xf numFmtId="0" fontId="45" fillId="0" borderId="1" xfId="0" applyFont="1" applyBorder="1" applyAlignment="1">
      <alignment vertical="center" wrapText="1"/>
    </xf>
    <xf numFmtId="0" fontId="3" fillId="0" borderId="1" xfId="0" applyFont="1" applyBorder="1" applyAlignment="1">
      <alignment horizontal="right" vertical="center" wrapText="1"/>
    </xf>
    <xf numFmtId="39" fontId="48" fillId="0" borderId="1" xfId="2" applyNumberFormat="1" applyFont="1" applyBorder="1" applyAlignment="1">
      <alignment horizontal="right" vertical="center" wrapText="1"/>
    </xf>
    <xf numFmtId="0" fontId="42" fillId="0" borderId="1" xfId="0" applyFont="1" applyBorder="1"/>
    <xf numFmtId="0" fontId="45" fillId="0" borderId="1" xfId="0" applyFont="1" applyBorder="1" applyAlignment="1">
      <alignment vertical="center"/>
    </xf>
    <xf numFmtId="0" fontId="45" fillId="0" borderId="1" xfId="0" applyFont="1" applyBorder="1" applyAlignment="1">
      <alignment horizontal="right" vertical="center" wrapText="1"/>
    </xf>
    <xf numFmtId="0" fontId="42" fillId="0" borderId="1" xfId="0" applyFont="1" applyBorder="1" applyAlignment="1">
      <alignment horizontal="left"/>
    </xf>
    <xf numFmtId="0" fontId="42" fillId="0" borderId="1" xfId="0" applyFont="1" applyBorder="1" applyAlignment="1">
      <alignment horizontal="center"/>
    </xf>
    <xf numFmtId="0" fontId="3" fillId="0" borderId="1" xfId="0" applyFont="1" applyBorder="1" applyAlignment="1">
      <alignment vertical="center"/>
    </xf>
    <xf numFmtId="0" fontId="3" fillId="0" borderId="1" xfId="0" applyFont="1" applyBorder="1" applyAlignment="1">
      <alignment horizontal="center" vertical="center"/>
    </xf>
    <xf numFmtId="0" fontId="45" fillId="0" borderId="1" xfId="0" applyFont="1" applyBorder="1" applyAlignment="1">
      <alignment horizontal="left" vertical="center"/>
    </xf>
    <xf numFmtId="39" fontId="44" fillId="0" borderId="1" xfId="2" applyNumberFormat="1" applyFont="1" applyBorder="1" applyAlignment="1">
      <alignment horizontal="right" vertical="center" wrapText="1"/>
    </xf>
    <xf numFmtId="0" fontId="42" fillId="0" borderId="14" xfId="0" applyFont="1" applyBorder="1"/>
    <xf numFmtId="0" fontId="42" fillId="0" borderId="23" xfId="0" applyFont="1" applyBorder="1"/>
    <xf numFmtId="0" fontId="42" fillId="0" borderId="1" xfId="1" applyFont="1" applyBorder="1" applyAlignment="1">
      <alignment horizontal="left" vertical="top" wrapText="1"/>
    </xf>
    <xf numFmtId="0" fontId="42" fillId="0" borderId="3" xfId="1" applyFont="1" applyBorder="1" applyAlignment="1">
      <alignment horizontal="left" vertical="top" wrapText="1"/>
    </xf>
    <xf numFmtId="0" fontId="42" fillId="0" borderId="0" xfId="0" applyFont="1" applyAlignment="1">
      <alignment horizontal="left"/>
    </xf>
    <xf numFmtId="0" fontId="42" fillId="0" borderId="0" xfId="0" applyFont="1" applyAlignment="1">
      <alignment horizontal="center"/>
    </xf>
    <xf numFmtId="0" fontId="45" fillId="0" borderId="2" xfId="0" applyFont="1" applyBorder="1" applyAlignment="1">
      <alignment horizontal="center" vertical="center"/>
    </xf>
    <xf numFmtId="0" fontId="45"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wrapText="1"/>
    </xf>
    <xf numFmtId="0" fontId="42" fillId="0" borderId="1" xfId="0" applyFont="1" applyBorder="1" applyAlignment="1">
      <alignment horizontal="center" vertical="center" wrapText="1"/>
    </xf>
    <xf numFmtId="0" fontId="48" fillId="0" borderId="1" xfId="0" applyFont="1" applyBorder="1" applyAlignment="1">
      <alignment vertical="center" wrapText="1"/>
    </xf>
    <xf numFmtId="0" fontId="51" fillId="0" borderId="5" xfId="0" applyFont="1" applyBorder="1" applyAlignment="1">
      <alignment horizontal="center" vertical="center" wrapText="1"/>
    </xf>
    <xf numFmtId="0" fontId="9" fillId="0" borderId="1" xfId="0" applyFont="1" applyBorder="1" applyAlignment="1">
      <alignment horizontal="right" vertical="center" wrapText="1"/>
    </xf>
    <xf numFmtId="0" fontId="51" fillId="0" borderId="1" xfId="0" applyFont="1" applyBorder="1" applyAlignment="1">
      <alignment horizontal="right" vertical="center" wrapText="1"/>
    </xf>
    <xf numFmtId="0" fontId="6" fillId="0" borderId="1" xfId="0" applyFont="1" applyBorder="1" applyAlignment="1">
      <alignment horizontal="right" vertical="center" wrapText="1"/>
    </xf>
    <xf numFmtId="2" fontId="48" fillId="0" borderId="1" xfId="0" applyNumberFormat="1" applyFont="1" applyBorder="1" applyAlignment="1">
      <alignment horizontal="right" vertical="center" wrapText="1"/>
    </xf>
    <xf numFmtId="0" fontId="50" fillId="0" borderId="1" xfId="0" applyFont="1" applyBorder="1" applyAlignment="1">
      <alignment horizontal="right" vertical="center" wrapText="1"/>
    </xf>
    <xf numFmtId="2" fontId="44" fillId="0" borderId="1" xfId="0" applyNumberFormat="1" applyFont="1" applyBorder="1" applyAlignment="1">
      <alignment horizontal="right" vertical="center" wrapText="1"/>
    </xf>
    <xf numFmtId="0" fontId="52" fillId="0" borderId="36" xfId="0" applyFont="1" applyBorder="1" applyAlignment="1">
      <alignment horizontal="right" vertical="center"/>
    </xf>
    <xf numFmtId="0" fontId="52" fillId="0" borderId="38" xfId="0" applyFont="1" applyBorder="1" applyAlignment="1">
      <alignment horizontal="right" vertical="center"/>
    </xf>
    <xf numFmtId="0" fontId="52" fillId="0" borderId="38" xfId="0" applyFont="1" applyBorder="1" applyAlignment="1">
      <alignment vertical="center" wrapText="1"/>
    </xf>
    <xf numFmtId="0" fontId="52" fillId="0" borderId="0" xfId="0" applyFont="1"/>
    <xf numFmtId="0" fontId="52" fillId="0" borderId="0" xfId="0" applyFont="1" applyAlignment="1">
      <alignment wrapText="1"/>
    </xf>
    <xf numFmtId="0" fontId="52" fillId="0" borderId="39" xfId="0" applyFont="1" applyBorder="1" applyAlignment="1">
      <alignment vertical="center" wrapText="1"/>
    </xf>
    <xf numFmtId="0" fontId="52" fillId="0" borderId="40" xfId="0" applyFont="1" applyBorder="1" applyAlignment="1">
      <alignment vertical="center" wrapText="1"/>
    </xf>
    <xf numFmtId="0" fontId="3" fillId="0" borderId="7" xfId="0" applyFont="1" applyBorder="1" applyAlignment="1">
      <alignment horizontal="left" vertical="center" wrapText="1"/>
    </xf>
    <xf numFmtId="0" fontId="21" fillId="0" borderId="7"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right" vertical="center" wrapText="1"/>
    </xf>
    <xf numFmtId="0" fontId="5" fillId="0" borderId="6" xfId="0" applyFont="1" applyBorder="1" applyAlignment="1">
      <alignment vertical="center" wrapText="1"/>
    </xf>
    <xf numFmtId="0" fontId="5" fillId="0" borderId="6" xfId="0" applyFont="1" applyBorder="1" applyAlignment="1">
      <alignment horizontal="center" vertical="center" wrapText="1"/>
    </xf>
    <xf numFmtId="0" fontId="3" fillId="0" borderId="6" xfId="0" applyFont="1" applyBorder="1" applyAlignment="1">
      <alignment horizontal="right" vertical="center" wrapText="1"/>
    </xf>
    <xf numFmtId="0" fontId="45" fillId="0" borderId="5" xfId="0" applyFont="1" applyBorder="1" applyAlignment="1">
      <alignment horizontal="left" vertical="center" wrapText="1"/>
    </xf>
    <xf numFmtId="0" fontId="5" fillId="0" borderId="41" xfId="0" applyFont="1" applyBorder="1" applyAlignment="1">
      <alignment horizontal="left" vertical="center" wrapText="1"/>
    </xf>
    <xf numFmtId="0" fontId="45" fillId="0" borderId="5"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left" vertical="center" wrapText="1"/>
    </xf>
    <xf numFmtId="0" fontId="2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right" vertical="center" wrapText="1"/>
    </xf>
    <xf numFmtId="0" fontId="45" fillId="0" borderId="6" xfId="0" applyFont="1" applyBorder="1" applyAlignment="1">
      <alignment vertical="center" wrapText="1"/>
    </xf>
    <xf numFmtId="0" fontId="4" fillId="0" borderId="6" xfId="0" applyFont="1" applyBorder="1" applyAlignment="1">
      <alignment vertical="center" wrapText="1"/>
    </xf>
    <xf numFmtId="0" fontId="4" fillId="0" borderId="6" xfId="0" applyFont="1" applyBorder="1" applyAlignment="1">
      <alignment horizontal="center" vertical="center" wrapText="1"/>
    </xf>
    <xf numFmtId="0" fontId="52" fillId="0" borderId="38" xfId="0" applyFont="1" applyBorder="1" applyAlignment="1">
      <alignment horizontal="center" vertical="center"/>
    </xf>
    <xf numFmtId="0" fontId="13" fillId="0" borderId="3" xfId="1" applyBorder="1" applyAlignment="1">
      <alignment horizontal="center" vertical="top" wrapText="1"/>
    </xf>
    <xf numFmtId="0" fontId="42" fillId="0" borderId="3" xfId="1" applyFont="1" applyBorder="1" applyAlignment="1">
      <alignment horizontal="center" vertical="top" wrapText="1"/>
    </xf>
    <xf numFmtId="0" fontId="13" fillId="0" borderId="1" xfId="1" applyBorder="1" applyAlignment="1">
      <alignment horizontal="center" vertical="top" wrapText="1"/>
    </xf>
    <xf numFmtId="0" fontId="42" fillId="0" borderId="1" xfId="1" applyFont="1" applyBorder="1" applyAlignment="1">
      <alignment horizontal="center" vertical="top" wrapText="1"/>
    </xf>
    <xf numFmtId="0" fontId="52" fillId="0" borderId="1" xfId="0" applyFont="1" applyBorder="1" applyAlignment="1">
      <alignment wrapText="1"/>
    </xf>
    <xf numFmtId="0" fontId="3" fillId="0" borderId="5" xfId="0" applyFont="1" applyBorder="1" applyAlignment="1">
      <alignment horizontal="left" vertical="center" wrapText="1"/>
    </xf>
    <xf numFmtId="0" fontId="52" fillId="0" borderId="6" xfId="0" applyFont="1" applyBorder="1" applyAlignment="1">
      <alignment wrapText="1"/>
    </xf>
    <xf numFmtId="4" fontId="37" fillId="0" borderId="7" xfId="3" applyNumberFormat="1" applyFont="1" applyBorder="1" applyAlignment="1">
      <alignment vertical="center"/>
    </xf>
    <xf numFmtId="0" fontId="14" fillId="3" borderId="1" xfId="0" applyFont="1" applyFill="1" applyBorder="1" applyAlignment="1">
      <alignment horizontal="center" vertical="center" wrapText="1"/>
    </xf>
    <xf numFmtId="0" fontId="54" fillId="0" borderId="38" xfId="0" applyFont="1" applyBorder="1" applyAlignment="1">
      <alignment vertical="center" wrapText="1"/>
    </xf>
    <xf numFmtId="0" fontId="54" fillId="0" borderId="37" xfId="0" applyFont="1" applyBorder="1" applyAlignment="1">
      <alignment vertical="center" wrapText="1"/>
    </xf>
    <xf numFmtId="0" fontId="13" fillId="0" borderId="1" xfId="0" applyFont="1" applyBorder="1" applyAlignment="1">
      <alignment vertical="center" wrapText="1"/>
    </xf>
    <xf numFmtId="0" fontId="43" fillId="0" borderId="0" xfId="0" applyFont="1" applyAlignment="1">
      <alignment horizontal="center"/>
    </xf>
    <xf numFmtId="0" fontId="41" fillId="0" borderId="0" xfId="0" applyFont="1" applyAlignment="1">
      <alignment horizontal="center"/>
    </xf>
    <xf numFmtId="0" fontId="45" fillId="0" borderId="1" xfId="0" applyFont="1" applyBorder="1" applyAlignment="1">
      <alignment horizontal="left" vertical="center" wrapText="1" indent="1"/>
    </xf>
    <xf numFmtId="0" fontId="44" fillId="0" borderId="0" xfId="0" applyFont="1" applyAlignment="1">
      <alignment horizontal="center"/>
    </xf>
    <xf numFmtId="0" fontId="3" fillId="0" borderId="1" xfId="0" applyFont="1" applyBorder="1" applyAlignment="1">
      <alignment horizontal="left" vertical="center" wrapText="1"/>
    </xf>
    <xf numFmtId="0" fontId="45" fillId="0" borderId="5" xfId="0" applyFont="1" applyBorder="1" applyAlignment="1">
      <alignment horizontal="center" vertical="center" wrapText="1"/>
    </xf>
    <xf numFmtId="0" fontId="45" fillId="0" borderId="6" xfId="0" applyFont="1" applyBorder="1" applyAlignment="1">
      <alignment horizontal="center" vertical="center" wrapText="1"/>
    </xf>
    <xf numFmtId="0" fontId="45" fillId="0" borderId="1" xfId="0" applyFont="1" applyBorder="1" applyAlignment="1">
      <alignment horizontal="left" vertical="center"/>
    </xf>
    <xf numFmtId="0" fontId="22" fillId="0" borderId="0" xfId="0" applyFont="1" applyAlignment="1">
      <alignment horizontal="center" vertical="center"/>
    </xf>
    <xf numFmtId="0" fontId="23" fillId="0" borderId="0" xfId="0" applyFont="1" applyAlignment="1">
      <alignment horizontal="center" vertical="center"/>
    </xf>
    <xf numFmtId="0" fontId="19" fillId="0" borderId="0" xfId="0" applyFont="1" applyAlignment="1">
      <alignment horizontal="center" vertical="center"/>
    </xf>
    <xf numFmtId="0" fontId="25" fillId="0" borderId="0" xfId="0" applyFont="1" applyAlignment="1">
      <alignment horizontal="left"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45" fillId="0" borderId="2" xfId="0" applyFont="1" applyBorder="1" applyAlignment="1">
      <alignment horizontal="left" vertical="center" wrapText="1"/>
    </xf>
    <xf numFmtId="0" fontId="45" fillId="0" borderId="3" xfId="0" applyFont="1" applyBorder="1" applyAlignment="1">
      <alignment horizontal="left" vertical="center" wrapText="1"/>
    </xf>
    <xf numFmtId="0" fontId="49" fillId="0" borderId="0" xfId="0" applyFont="1" applyAlignment="1">
      <alignment horizontal="center"/>
    </xf>
    <xf numFmtId="0" fontId="45" fillId="0" borderId="7" xfId="0" applyFont="1" applyBorder="1" applyAlignment="1">
      <alignment horizontal="center" vertical="center" wrapText="1"/>
    </xf>
    <xf numFmtId="0" fontId="15" fillId="0" borderId="5" xfId="0" applyFont="1" applyBorder="1" applyAlignment="1">
      <alignment horizontal="center" vertical="top" wrapText="1"/>
    </xf>
    <xf numFmtId="0" fontId="15" fillId="0" borderId="7" xfId="0" applyFont="1" applyBorder="1" applyAlignment="1">
      <alignment horizontal="center" vertical="top" wrapText="1"/>
    </xf>
    <xf numFmtId="0" fontId="12" fillId="0" borderId="0" xfId="0" applyFont="1" applyAlignment="1">
      <alignment horizontal="center"/>
    </xf>
    <xf numFmtId="0" fontId="11" fillId="0" borderId="0" xfId="0" applyFont="1" applyAlignment="1">
      <alignment horizontal="center"/>
    </xf>
    <xf numFmtId="0" fontId="15" fillId="0" borderId="6" xfId="0" applyFont="1" applyBorder="1" applyAlignment="1">
      <alignment horizontal="center" vertical="top" wrapText="1"/>
    </xf>
    <xf numFmtId="0" fontId="15" fillId="0" borderId="2" xfId="0" applyFont="1" applyBorder="1" applyAlignment="1">
      <alignment horizontal="left" vertical="center" wrapText="1" indent="2"/>
    </xf>
    <xf numFmtId="0" fontId="15" fillId="0" borderId="3" xfId="0" applyFont="1" applyBorder="1" applyAlignment="1">
      <alignment horizontal="left" vertical="center" wrapText="1" indent="2"/>
    </xf>
    <xf numFmtId="0" fontId="15" fillId="0" borderId="4" xfId="0" applyFont="1" applyBorder="1" applyAlignment="1">
      <alignment horizontal="left" vertical="center" wrapText="1" indent="2"/>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1"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Alignment="1">
      <alignment horizontal="center" vertical="center" wrapText="1"/>
    </xf>
    <xf numFmtId="0" fontId="32" fillId="0" borderId="12"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0" fontId="33" fillId="0" borderId="12" xfId="0" applyFont="1" applyBorder="1" applyAlignment="1">
      <alignment horizontal="center" vertical="center" wrapText="1"/>
    </xf>
    <xf numFmtId="0" fontId="33" fillId="0" borderId="11" xfId="0" applyFont="1" applyBorder="1" applyAlignment="1">
      <alignment horizontal="center" vertical="top" wrapText="1"/>
    </xf>
    <xf numFmtId="0" fontId="33" fillId="0" borderId="0" xfId="0" applyFont="1" applyAlignment="1">
      <alignment horizontal="center" vertical="top" wrapText="1"/>
    </xf>
    <xf numFmtId="0" fontId="33" fillId="0" borderId="12" xfId="0" applyFont="1" applyBorder="1" applyAlignment="1">
      <alignment horizontal="center" vertical="top" wrapText="1"/>
    </xf>
    <xf numFmtId="0" fontId="35" fillId="0" borderId="5" xfId="3" applyFont="1" applyBorder="1" applyAlignment="1">
      <alignment horizontal="center" vertical="center"/>
    </xf>
    <xf numFmtId="0" fontId="35" fillId="0" borderId="14" xfId="3" applyFont="1" applyBorder="1" applyAlignment="1">
      <alignment horizontal="center" vertical="center"/>
    </xf>
    <xf numFmtId="0" fontId="35" fillId="0" borderId="15" xfId="3" applyFont="1" applyBorder="1" applyAlignment="1">
      <alignment horizontal="center" vertical="center"/>
    </xf>
    <xf numFmtId="0" fontId="38" fillId="0" borderId="11" xfId="3" applyFont="1" applyBorder="1" applyAlignment="1">
      <alignment horizontal="left" vertical="center" wrapText="1"/>
    </xf>
    <xf numFmtId="0" fontId="34" fillId="0" borderId="0" xfId="3" applyAlignment="1">
      <alignment wrapText="1"/>
    </xf>
    <xf numFmtId="0" fontId="35" fillId="0" borderId="2" xfId="3" applyFont="1" applyBorder="1" applyAlignment="1">
      <alignment horizontal="right" wrapText="1"/>
    </xf>
    <xf numFmtId="0" fontId="35" fillId="0" borderId="29" xfId="3" applyFont="1" applyBorder="1" applyAlignment="1">
      <alignment horizontal="right" wrapText="1"/>
    </xf>
    <xf numFmtId="4" fontId="37" fillId="1" borderId="30" xfId="3" applyNumberFormat="1" applyFont="1" applyFill="1" applyBorder="1" applyAlignment="1">
      <alignment horizontal="right" vertical="center"/>
    </xf>
    <xf numFmtId="4" fontId="37" fillId="1" borderId="31" xfId="3" applyNumberFormat="1" applyFont="1" applyFill="1" applyBorder="1" applyAlignment="1">
      <alignment horizontal="right" vertical="center"/>
    </xf>
    <xf numFmtId="4" fontId="37" fillId="0" borderId="32" xfId="3" applyNumberFormat="1" applyFont="1" applyBorder="1" applyAlignment="1">
      <alignment horizontal="right" vertical="center"/>
    </xf>
    <xf numFmtId="4" fontId="37" fillId="0" borderId="33" xfId="3" applyNumberFormat="1" applyFont="1" applyBorder="1" applyAlignment="1">
      <alignment horizontal="right" vertical="center"/>
    </xf>
    <xf numFmtId="4" fontId="37" fillId="0" borderId="34" xfId="3" applyNumberFormat="1" applyFont="1" applyBorder="1" applyAlignment="1">
      <alignment horizontal="right" vertical="center"/>
    </xf>
    <xf numFmtId="4" fontId="37" fillId="0" borderId="35" xfId="3" applyNumberFormat="1" applyFont="1" applyBorder="1" applyAlignment="1">
      <alignment horizontal="right" vertical="center"/>
    </xf>
    <xf numFmtId="4" fontId="35" fillId="0" borderId="2" xfId="3" applyNumberFormat="1" applyFont="1" applyBorder="1" applyAlignment="1">
      <alignment horizontal="right" vertical="center"/>
    </xf>
    <xf numFmtId="4" fontId="35" fillId="0" borderId="29" xfId="3" applyNumberFormat="1" applyFont="1" applyBorder="1" applyAlignment="1">
      <alignment horizontal="right" vertical="center"/>
    </xf>
    <xf numFmtId="0" fontId="17" fillId="0" borderId="2" xfId="0" applyFont="1" applyBorder="1" applyAlignment="1">
      <alignment horizontal="left"/>
    </xf>
    <xf numFmtId="0" fontId="17" fillId="0" borderId="3" xfId="0" applyFont="1" applyBorder="1" applyAlignment="1">
      <alignment horizontal="left"/>
    </xf>
    <xf numFmtId="0" fontId="17" fillId="0" borderId="4" xfId="0" applyFont="1" applyBorder="1" applyAlignment="1">
      <alignment horizontal="left"/>
    </xf>
    <xf numFmtId="0" fontId="17" fillId="0" borderId="1" xfId="0" applyFont="1" applyBorder="1" applyAlignment="1">
      <alignment horizontal="center" vertical="center"/>
    </xf>
    <xf numFmtId="0" fontId="17" fillId="0" borderId="1" xfId="0" applyFont="1" applyBorder="1" applyAlignment="1">
      <alignment horizontal="center" vertical="center" wrapText="1"/>
    </xf>
  </cellXfs>
  <cellStyles count="4">
    <cellStyle name="0,0_x000d__x000a_NA_x000d__x000a_" xfId="1" xr:uid="{00000000-0005-0000-0000-000000000000}"/>
    <cellStyle name="Comma" xfId="2" builtinId="3"/>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T1164/Documents/KETRACO%20PROJECTS/PROJECTS/Nanyuki-Isiolo%20TL/Nanyuki%20Undergroung%20Cable/Copy%20of%20Price%20Schedules%20(Underground%20Cable)%201309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amble"/>
      <sheetName val="Sch. 1 Supply Foreign "/>
      <sheetName val="Sch. 1 Option dc "/>
      <sheetName val="Sch. 2 Supply Local"/>
      <sheetName val="Sch. 3 Design Services"/>
      <sheetName val="Sch. 4 Installations"/>
      <sheetName val="Sch. 4 Option DC Inst"/>
      <sheetName val="5.0 Grand Summary"/>
      <sheetName val="5.0 Grand Summary-OPT"/>
      <sheetName val="Sch. 6 Spare Parts"/>
    </sheetNames>
    <sheetDataSet>
      <sheetData sheetId="0"/>
      <sheetData sheetId="1">
        <row r="34">
          <cell r="H34">
            <v>0</v>
          </cell>
        </row>
      </sheetData>
      <sheetData sheetId="2"/>
      <sheetData sheetId="3">
        <row r="24">
          <cell r="G24">
            <v>0</v>
          </cell>
        </row>
      </sheetData>
      <sheetData sheetId="4">
        <row r="13">
          <cell r="F13"/>
          <cell r="I13">
            <v>0</v>
          </cell>
        </row>
      </sheetData>
      <sheetData sheetId="5">
        <row r="155">
          <cell r="G155">
            <v>0</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1"/>
  <sheetViews>
    <sheetView showZeros="0" view="pageLayout" topLeftCell="A10" zoomScaleNormal="90" workbookViewId="0">
      <selection activeCell="E17" sqref="E17"/>
    </sheetView>
  </sheetViews>
  <sheetFormatPr defaultColWidth="9.140625" defaultRowHeight="15" x14ac:dyDescent="0.25"/>
  <cols>
    <col min="1" max="1" width="9.140625" style="139"/>
    <col min="2" max="2" width="60" style="118" customWidth="1"/>
    <col min="3" max="3" width="11" style="118" customWidth="1"/>
    <col min="4" max="4" width="11.42578125" style="140" customWidth="1"/>
    <col min="5" max="5" width="9.140625" style="140"/>
    <col min="6" max="6" width="14.7109375" style="118" customWidth="1"/>
    <col min="7" max="7" width="18.140625" style="118" bestFit="1" customWidth="1"/>
    <col min="8" max="16384" width="9.140625" style="118"/>
  </cols>
  <sheetData>
    <row r="1" spans="1:7" ht="25.5" x14ac:dyDescent="0.35">
      <c r="A1" s="196" t="s">
        <v>75</v>
      </c>
      <c r="B1" s="196"/>
      <c r="C1" s="196"/>
      <c r="D1" s="196"/>
      <c r="E1" s="196"/>
      <c r="F1" s="196"/>
      <c r="G1" s="196"/>
    </row>
    <row r="2" spans="1:7" ht="18.75" x14ac:dyDescent="0.3">
      <c r="A2" s="195" t="s">
        <v>92</v>
      </c>
      <c r="B2" s="195"/>
      <c r="C2" s="195"/>
      <c r="D2" s="195"/>
      <c r="E2" s="195"/>
      <c r="F2" s="195"/>
      <c r="G2" s="195"/>
    </row>
    <row r="3" spans="1:7" ht="15.75" x14ac:dyDescent="0.25">
      <c r="A3" s="198" t="s">
        <v>311</v>
      </c>
      <c r="B3" s="198"/>
      <c r="C3" s="198"/>
      <c r="D3" s="198"/>
      <c r="E3" s="198"/>
      <c r="F3" s="198"/>
      <c r="G3" s="198"/>
    </row>
    <row r="4" spans="1:7" ht="15.75" x14ac:dyDescent="0.25">
      <c r="A4" s="198"/>
      <c r="B4" s="198"/>
      <c r="C4" s="198"/>
      <c r="D4" s="198"/>
      <c r="E4" s="198"/>
      <c r="F4" s="198"/>
      <c r="G4" s="198"/>
    </row>
    <row r="5" spans="1:7" ht="40.700000000000003" customHeight="1" x14ac:dyDescent="0.25">
      <c r="A5" s="200" t="s">
        <v>5</v>
      </c>
      <c r="B5" s="200" t="s">
        <v>0</v>
      </c>
      <c r="C5" s="200" t="s">
        <v>6</v>
      </c>
      <c r="D5" s="200" t="s">
        <v>1</v>
      </c>
      <c r="E5" s="200" t="s">
        <v>2</v>
      </c>
      <c r="F5" s="119" t="s">
        <v>266</v>
      </c>
      <c r="G5" s="120" t="s">
        <v>242</v>
      </c>
    </row>
    <row r="6" spans="1:7" x14ac:dyDescent="0.25">
      <c r="A6" s="201"/>
      <c r="B6" s="201"/>
      <c r="C6" s="201"/>
      <c r="D6" s="201"/>
      <c r="E6" s="201"/>
      <c r="F6" s="121" t="s">
        <v>241</v>
      </c>
      <c r="G6" s="121" t="s">
        <v>241</v>
      </c>
    </row>
    <row r="7" spans="1:7" ht="38.25" x14ac:dyDescent="0.25">
      <c r="A7" s="122">
        <v>1</v>
      </c>
      <c r="B7" s="123" t="s">
        <v>4</v>
      </c>
      <c r="C7" s="123"/>
      <c r="D7" s="20"/>
      <c r="E7" s="20"/>
      <c r="F7" s="2"/>
      <c r="G7" s="2"/>
    </row>
    <row r="8" spans="1:7" ht="15.75" thickBot="1" x14ac:dyDescent="0.3">
      <c r="A8" s="14"/>
      <c r="B8" s="4"/>
      <c r="C8" s="4"/>
      <c r="D8" s="22"/>
      <c r="E8" s="22"/>
      <c r="F8" s="4"/>
      <c r="G8" s="4"/>
    </row>
    <row r="9" spans="1:7" ht="15.75" thickBot="1" x14ac:dyDescent="0.3">
      <c r="A9" s="156">
        <v>1.1000000000000001</v>
      </c>
      <c r="B9" s="193" t="s">
        <v>320</v>
      </c>
      <c r="C9" s="157"/>
      <c r="D9" s="182" t="s">
        <v>296</v>
      </c>
      <c r="E9" s="182">
        <v>4</v>
      </c>
      <c r="F9" s="3"/>
      <c r="G9" s="3"/>
    </row>
    <row r="10" spans="1:7" ht="15.75" thickBot="1" x14ac:dyDescent="0.3">
      <c r="A10" s="156" t="s">
        <v>324</v>
      </c>
      <c r="B10" s="158" t="s">
        <v>331</v>
      </c>
      <c r="C10" s="157"/>
      <c r="D10" s="182" t="s">
        <v>296</v>
      </c>
      <c r="E10" s="182">
        <v>1</v>
      </c>
      <c r="F10" s="3"/>
      <c r="G10" s="3"/>
    </row>
    <row r="11" spans="1:7" ht="15.75" thickBot="1" x14ac:dyDescent="0.3">
      <c r="A11" s="156" t="s">
        <v>325</v>
      </c>
      <c r="B11" s="158" t="s">
        <v>332</v>
      </c>
      <c r="C11" s="157"/>
      <c r="D11" s="182" t="s">
        <v>296</v>
      </c>
      <c r="E11" s="182">
        <v>1</v>
      </c>
      <c r="F11" s="3"/>
      <c r="G11" s="3"/>
    </row>
    <row r="12" spans="1:7" ht="15.75" thickBot="1" x14ac:dyDescent="0.3">
      <c r="A12" s="156" t="s">
        <v>326</v>
      </c>
      <c r="B12" s="158" t="s">
        <v>333</v>
      </c>
      <c r="C12" s="157"/>
      <c r="D12" s="182" t="s">
        <v>296</v>
      </c>
      <c r="E12" s="182">
        <v>1</v>
      </c>
      <c r="F12" s="3"/>
      <c r="G12" s="3"/>
    </row>
    <row r="13" spans="1:7" ht="15.75" thickBot="1" x14ac:dyDescent="0.3">
      <c r="A13" s="156" t="s">
        <v>327</v>
      </c>
      <c r="B13" s="158" t="s">
        <v>334</v>
      </c>
      <c r="C13" s="157"/>
      <c r="D13" s="182" t="s">
        <v>346</v>
      </c>
      <c r="E13" s="182">
        <v>1</v>
      </c>
      <c r="F13" s="124"/>
      <c r="G13" s="124">
        <f>E13*F13</f>
        <v>0</v>
      </c>
    </row>
    <row r="14" spans="1:7" ht="15.75" thickBot="1" x14ac:dyDescent="0.3">
      <c r="A14" s="156" t="s">
        <v>328</v>
      </c>
      <c r="B14" s="158" t="s">
        <v>335</v>
      </c>
      <c r="C14" s="157"/>
      <c r="D14" s="182" t="s">
        <v>346</v>
      </c>
      <c r="E14" s="182">
        <v>1</v>
      </c>
      <c r="F14" s="124"/>
      <c r="G14" s="124">
        <f>E14*F14</f>
        <v>0</v>
      </c>
    </row>
    <row r="15" spans="1:7" ht="15.75" thickBot="1" x14ac:dyDescent="0.3">
      <c r="A15" s="156" t="s">
        <v>329</v>
      </c>
      <c r="B15" s="158" t="s">
        <v>336</v>
      </c>
      <c r="C15" s="157"/>
      <c r="D15" s="182" t="s">
        <v>346</v>
      </c>
      <c r="E15" s="182">
        <v>1</v>
      </c>
      <c r="F15" s="124"/>
      <c r="G15" s="124">
        <f t="shared" ref="G15:G27" si="0">E15*F15</f>
        <v>0</v>
      </c>
    </row>
    <row r="16" spans="1:7" ht="15.75" thickBot="1" x14ac:dyDescent="0.3">
      <c r="A16" s="156" t="s">
        <v>355</v>
      </c>
      <c r="B16" s="158" t="s">
        <v>356</v>
      </c>
      <c r="C16" s="157"/>
      <c r="D16" s="182" t="s">
        <v>346</v>
      </c>
      <c r="E16" s="182">
        <v>1</v>
      </c>
      <c r="F16" s="124"/>
      <c r="G16" s="124"/>
    </row>
    <row r="17" spans="1:7" ht="15.75" thickBot="1" x14ac:dyDescent="0.3">
      <c r="A17" s="156" t="s">
        <v>330</v>
      </c>
      <c r="B17" s="192" t="s">
        <v>344</v>
      </c>
      <c r="C17" s="157"/>
      <c r="D17" s="182" t="s">
        <v>296</v>
      </c>
      <c r="E17" s="182">
        <v>1</v>
      </c>
      <c r="F17" s="124"/>
      <c r="G17" s="124"/>
    </row>
    <row r="18" spans="1:7" ht="15.75" thickBot="1" x14ac:dyDescent="0.3">
      <c r="A18" s="156" t="s">
        <v>338</v>
      </c>
      <c r="B18" s="158" t="s">
        <v>331</v>
      </c>
      <c r="C18" s="157"/>
      <c r="D18" s="182" t="s">
        <v>296</v>
      </c>
      <c r="E18" s="182">
        <v>1</v>
      </c>
      <c r="F18" s="124"/>
      <c r="G18" s="124"/>
    </row>
    <row r="19" spans="1:7" ht="15.75" thickBot="1" x14ac:dyDescent="0.3">
      <c r="A19" s="156" t="s">
        <v>339</v>
      </c>
      <c r="B19" s="158" t="s">
        <v>337</v>
      </c>
      <c r="C19" s="157"/>
      <c r="D19" s="182" t="s">
        <v>296</v>
      </c>
      <c r="E19" s="182">
        <v>1</v>
      </c>
      <c r="F19" s="124"/>
      <c r="G19" s="124"/>
    </row>
    <row r="20" spans="1:7" ht="15.75" thickBot="1" x14ac:dyDescent="0.3">
      <c r="A20" s="156" t="s">
        <v>342</v>
      </c>
      <c r="B20" s="158" t="s">
        <v>334</v>
      </c>
      <c r="C20" s="157"/>
      <c r="D20" s="182" t="s">
        <v>346</v>
      </c>
      <c r="E20" s="182">
        <v>1</v>
      </c>
      <c r="F20" s="124"/>
      <c r="G20" s="124"/>
    </row>
    <row r="21" spans="1:7" ht="15.75" thickBot="1" x14ac:dyDescent="0.3">
      <c r="A21" s="156" t="s">
        <v>343</v>
      </c>
      <c r="B21" s="158" t="s">
        <v>335</v>
      </c>
      <c r="C21" s="157"/>
      <c r="D21" s="182" t="s">
        <v>346</v>
      </c>
      <c r="E21" s="182">
        <v>1</v>
      </c>
      <c r="F21" s="124"/>
      <c r="G21" s="124"/>
    </row>
    <row r="22" spans="1:7" ht="15.75" thickBot="1" x14ac:dyDescent="0.3">
      <c r="A22" s="156">
        <v>1.3</v>
      </c>
      <c r="B22" s="192" t="s">
        <v>345</v>
      </c>
      <c r="C22" s="157"/>
      <c r="D22" s="182" t="s">
        <v>296</v>
      </c>
      <c r="E22" s="182">
        <v>1</v>
      </c>
      <c r="F22" s="124"/>
      <c r="G22" s="124">
        <f t="shared" si="0"/>
        <v>0</v>
      </c>
    </row>
    <row r="23" spans="1:7" ht="15.75" thickBot="1" x14ac:dyDescent="0.3">
      <c r="A23" s="156" t="s">
        <v>340</v>
      </c>
      <c r="B23" s="158" t="s">
        <v>331</v>
      </c>
      <c r="C23" s="157"/>
      <c r="D23" s="182" t="s">
        <v>296</v>
      </c>
      <c r="E23" s="182">
        <v>1</v>
      </c>
      <c r="F23" s="124"/>
      <c r="G23" s="124"/>
    </row>
    <row r="24" spans="1:7" ht="15.75" thickBot="1" x14ac:dyDescent="0.3">
      <c r="A24" s="156" t="s">
        <v>341</v>
      </c>
      <c r="B24" s="158" t="s">
        <v>332</v>
      </c>
      <c r="C24" s="157"/>
      <c r="D24" s="182" t="s">
        <v>296</v>
      </c>
      <c r="E24" s="182">
        <v>1</v>
      </c>
      <c r="F24" s="124"/>
      <c r="G24" s="124"/>
    </row>
    <row r="25" spans="1:7" ht="15.75" thickBot="1" x14ac:dyDescent="0.3">
      <c r="A25" s="156" t="s">
        <v>347</v>
      </c>
      <c r="B25" s="158" t="s">
        <v>334</v>
      </c>
      <c r="C25" s="157"/>
      <c r="D25" s="182" t="s">
        <v>346</v>
      </c>
      <c r="E25" s="182">
        <v>1</v>
      </c>
      <c r="F25" s="124"/>
      <c r="G25" s="124"/>
    </row>
    <row r="26" spans="1:7" ht="15.75" thickBot="1" x14ac:dyDescent="0.3">
      <c r="A26" s="156" t="s">
        <v>348</v>
      </c>
      <c r="B26" s="158" t="s">
        <v>335</v>
      </c>
      <c r="C26" s="157"/>
      <c r="D26" s="182" t="s">
        <v>346</v>
      </c>
      <c r="E26" s="182">
        <v>1</v>
      </c>
      <c r="F26" s="124"/>
      <c r="G26" s="124"/>
    </row>
    <row r="27" spans="1:7" ht="15.75" thickBot="1" x14ac:dyDescent="0.3">
      <c r="A27" s="156">
        <v>1.7</v>
      </c>
      <c r="B27" s="158" t="s">
        <v>321</v>
      </c>
      <c r="C27" s="157"/>
      <c r="D27" s="182" t="s">
        <v>296</v>
      </c>
      <c r="E27" s="182">
        <v>1</v>
      </c>
      <c r="F27" s="124"/>
      <c r="G27" s="124">
        <f t="shared" si="0"/>
        <v>0</v>
      </c>
    </row>
    <row r="28" spans="1:7" ht="15.75" thickBot="1" x14ac:dyDescent="0.3">
      <c r="A28" s="156">
        <v>1.8</v>
      </c>
      <c r="B28" s="158" t="s">
        <v>322</v>
      </c>
      <c r="C28" s="157"/>
      <c r="D28" s="182" t="s">
        <v>296</v>
      </c>
      <c r="E28" s="182">
        <v>1</v>
      </c>
      <c r="F28" s="5"/>
      <c r="G28" s="5"/>
    </row>
    <row r="29" spans="1:7" ht="15.75" thickBot="1" x14ac:dyDescent="0.3">
      <c r="A29" s="156">
        <v>1.9</v>
      </c>
      <c r="B29" s="158" t="s">
        <v>323</v>
      </c>
      <c r="C29" s="5"/>
      <c r="D29" s="182" t="s">
        <v>296</v>
      </c>
      <c r="E29" s="182">
        <v>1</v>
      </c>
      <c r="F29" s="5"/>
      <c r="G29" s="5"/>
    </row>
    <row r="30" spans="1:7" x14ac:dyDescent="0.25">
      <c r="A30" s="197" t="s">
        <v>277</v>
      </c>
      <c r="B30" s="197"/>
      <c r="C30" s="6"/>
      <c r="D30" s="24"/>
      <c r="E30" s="120"/>
      <c r="F30" s="6"/>
      <c r="G30" s="125">
        <f>SUM(G7:G28)</f>
        <v>0</v>
      </c>
    </row>
    <row r="31" spans="1:7" x14ac:dyDescent="0.25">
      <c r="A31" s="199" t="s">
        <v>303</v>
      </c>
      <c r="B31" s="199"/>
      <c r="C31" s="199"/>
      <c r="D31" s="199"/>
      <c r="E31" s="199"/>
      <c r="F31" s="2"/>
      <c r="G31" s="2"/>
    </row>
    <row r="32" spans="1:7" x14ac:dyDescent="0.25">
      <c r="A32" s="15"/>
      <c r="B32" s="8"/>
      <c r="C32" s="8"/>
      <c r="D32" s="23"/>
      <c r="E32" s="23"/>
      <c r="F32" s="8"/>
      <c r="G32" s="126"/>
    </row>
    <row r="33" spans="1:7" ht="47.1" customHeight="1" x14ac:dyDescent="0.25">
      <c r="A33" s="122">
        <v>2</v>
      </c>
      <c r="B33" s="123" t="s">
        <v>233</v>
      </c>
      <c r="C33" s="4"/>
      <c r="D33" s="22"/>
      <c r="E33" s="22"/>
      <c r="F33" s="4"/>
      <c r="G33" s="126"/>
    </row>
    <row r="34" spans="1:7" x14ac:dyDescent="0.25">
      <c r="A34" s="14"/>
      <c r="B34" s="4"/>
      <c r="C34" s="4"/>
      <c r="D34" s="22"/>
      <c r="E34" s="22"/>
      <c r="F34" s="4"/>
      <c r="G34" s="126"/>
    </row>
    <row r="35" spans="1:7" ht="25.5" x14ac:dyDescent="0.25">
      <c r="A35" s="16" t="s">
        <v>7</v>
      </c>
      <c r="B35" s="2" t="s">
        <v>64</v>
      </c>
      <c r="C35" s="45"/>
      <c r="D35" s="20" t="s">
        <v>3</v>
      </c>
      <c r="E35" s="20">
        <v>5</v>
      </c>
      <c r="F35" s="124"/>
      <c r="G35" s="124">
        <f>E35*F35</f>
        <v>0</v>
      </c>
    </row>
    <row r="36" spans="1:7" x14ac:dyDescent="0.25">
      <c r="A36" s="16" t="s">
        <v>8</v>
      </c>
      <c r="B36" s="2" t="s">
        <v>65</v>
      </c>
      <c r="C36" s="45"/>
      <c r="D36" s="20" t="s">
        <v>3</v>
      </c>
      <c r="E36" s="20">
        <v>5</v>
      </c>
      <c r="F36" s="124"/>
      <c r="G36" s="124">
        <f t="shared" ref="G36:G40" si="1">E36*F36</f>
        <v>0</v>
      </c>
    </row>
    <row r="37" spans="1:7" x14ac:dyDescent="0.25">
      <c r="A37" s="16" t="s">
        <v>9</v>
      </c>
      <c r="B37" s="2" t="s">
        <v>66</v>
      </c>
      <c r="C37" s="45"/>
      <c r="D37" s="20" t="s">
        <v>10</v>
      </c>
      <c r="E37" s="20">
        <v>5</v>
      </c>
      <c r="F37" s="124"/>
      <c r="G37" s="124">
        <f t="shared" si="1"/>
        <v>0</v>
      </c>
    </row>
    <row r="38" spans="1:7" x14ac:dyDescent="0.25">
      <c r="A38" s="16" t="s">
        <v>11</v>
      </c>
      <c r="B38" s="2" t="s">
        <v>12</v>
      </c>
      <c r="C38" s="45"/>
      <c r="D38" s="20" t="s">
        <v>3</v>
      </c>
      <c r="E38" s="20">
        <v>5</v>
      </c>
      <c r="F38" s="124"/>
      <c r="G38" s="124">
        <f t="shared" si="1"/>
        <v>0</v>
      </c>
    </row>
    <row r="39" spans="1:7" x14ac:dyDescent="0.25">
      <c r="A39" s="16" t="s">
        <v>13</v>
      </c>
      <c r="B39" s="2" t="s">
        <v>14</v>
      </c>
      <c r="C39" s="45"/>
      <c r="D39" s="20" t="s">
        <v>3</v>
      </c>
      <c r="E39" s="20">
        <v>5</v>
      </c>
      <c r="F39" s="124"/>
      <c r="G39" s="124">
        <f t="shared" si="1"/>
        <v>0</v>
      </c>
    </row>
    <row r="40" spans="1:7" x14ac:dyDescent="0.25">
      <c r="A40" s="16" t="s">
        <v>15</v>
      </c>
      <c r="B40" s="2" t="s">
        <v>16</v>
      </c>
      <c r="C40" s="45"/>
      <c r="D40" s="20" t="s">
        <v>3</v>
      </c>
      <c r="E40" s="20">
        <v>5</v>
      </c>
      <c r="F40" s="124"/>
      <c r="G40" s="124">
        <f t="shared" si="1"/>
        <v>0</v>
      </c>
    </row>
    <row r="41" spans="1:7" x14ac:dyDescent="0.25">
      <c r="A41" s="17"/>
      <c r="B41" s="3"/>
      <c r="C41" s="3"/>
      <c r="D41" s="21"/>
      <c r="E41" s="21"/>
      <c r="F41" s="3"/>
      <c r="G41" s="126"/>
    </row>
    <row r="42" spans="1:7" ht="15.75" x14ac:dyDescent="0.25">
      <c r="A42" s="197" t="s">
        <v>278</v>
      </c>
      <c r="B42" s="197"/>
      <c r="C42" s="127"/>
      <c r="D42" s="1"/>
      <c r="E42" s="1"/>
      <c r="F42" s="128"/>
      <c r="G42" s="125">
        <f>SUM(G33:G40)</f>
        <v>0</v>
      </c>
    </row>
    <row r="43" spans="1:7" x14ac:dyDescent="0.25">
      <c r="A43" s="129"/>
      <c r="B43" s="126"/>
      <c r="C43" s="126"/>
      <c r="D43" s="130"/>
      <c r="E43" s="130"/>
      <c r="F43" s="126"/>
      <c r="G43" s="126"/>
    </row>
    <row r="44" spans="1:7" ht="38.25" x14ac:dyDescent="0.25">
      <c r="A44" s="170">
        <v>3</v>
      </c>
      <c r="B44" s="123" t="s">
        <v>234</v>
      </c>
      <c r="C44" s="172"/>
      <c r="D44" s="174"/>
      <c r="E44" s="174"/>
      <c r="F44" s="173"/>
      <c r="G44" s="173"/>
    </row>
    <row r="45" spans="1:7" x14ac:dyDescent="0.25">
      <c r="A45" s="163"/>
      <c r="B45" s="161" t="s">
        <v>269</v>
      </c>
      <c r="C45" s="164"/>
      <c r="D45" s="165"/>
      <c r="E45" s="165"/>
      <c r="F45" s="166"/>
      <c r="G45" s="166">
        <f>E45*F45</f>
        <v>0</v>
      </c>
    </row>
    <row r="46" spans="1:7" ht="38.25" customHeight="1" thickBot="1" x14ac:dyDescent="0.3">
      <c r="A46" s="171"/>
      <c r="B46" s="162" t="s">
        <v>235</v>
      </c>
      <c r="C46" s="167"/>
      <c r="D46" s="168"/>
      <c r="E46" s="168"/>
      <c r="F46" s="167"/>
      <c r="G46" s="169"/>
    </row>
    <row r="47" spans="1:7" x14ac:dyDescent="0.25">
      <c r="A47" s="163">
        <v>3.1</v>
      </c>
      <c r="B47" s="159" t="s">
        <v>269</v>
      </c>
      <c r="C47" s="176"/>
      <c r="D47" s="177" t="s">
        <v>97</v>
      </c>
      <c r="E47" s="177">
        <v>3</v>
      </c>
      <c r="F47" s="178"/>
      <c r="G47" s="178"/>
    </row>
    <row r="48" spans="1:7" ht="24.75" x14ac:dyDescent="0.25">
      <c r="A48" s="175"/>
      <c r="B48" s="160" t="s">
        <v>270</v>
      </c>
      <c r="C48" s="179"/>
      <c r="D48" s="181"/>
      <c r="E48" s="181"/>
      <c r="F48" s="180"/>
      <c r="G48" s="169"/>
    </row>
    <row r="49" spans="1:7" ht="24.75" x14ac:dyDescent="0.25">
      <c r="A49" s="188">
        <v>3.2</v>
      </c>
      <c r="B49" s="187" t="s">
        <v>306</v>
      </c>
      <c r="C49" s="179"/>
      <c r="D49" s="20" t="s">
        <v>349</v>
      </c>
      <c r="E49" s="181">
        <v>4</v>
      </c>
      <c r="F49" s="6"/>
      <c r="G49" s="124"/>
    </row>
    <row r="50" spans="1:7" x14ac:dyDescent="0.25">
      <c r="A50" s="188">
        <v>3.3</v>
      </c>
      <c r="B50" s="159" t="s">
        <v>271</v>
      </c>
      <c r="C50" s="176"/>
      <c r="D50" s="177" t="s">
        <v>97</v>
      </c>
      <c r="E50" s="177">
        <v>2.5</v>
      </c>
      <c r="F50" s="178"/>
      <c r="G50" s="178"/>
    </row>
    <row r="51" spans="1:7" ht="24.75" x14ac:dyDescent="0.25">
      <c r="A51" s="175"/>
      <c r="B51" s="189" t="s">
        <v>305</v>
      </c>
      <c r="C51" s="179"/>
      <c r="D51" s="181"/>
      <c r="E51" s="181"/>
      <c r="F51" s="180"/>
      <c r="G51" s="169"/>
    </row>
    <row r="52" spans="1:7" ht="24.75" x14ac:dyDescent="0.25">
      <c r="A52" s="16">
        <v>3.4</v>
      </c>
      <c r="B52" s="187" t="s">
        <v>307</v>
      </c>
      <c r="C52" s="179"/>
      <c r="D52" s="20" t="s">
        <v>349</v>
      </c>
      <c r="E52" s="181">
        <v>2</v>
      </c>
      <c r="F52" s="180"/>
      <c r="G52" s="169"/>
    </row>
    <row r="53" spans="1:7" x14ac:dyDescent="0.25">
      <c r="A53" s="175"/>
      <c r="B53" s="160"/>
      <c r="C53" s="179"/>
      <c r="D53" s="181"/>
      <c r="E53" s="181"/>
      <c r="F53" s="180"/>
      <c r="G53" s="169"/>
    </row>
    <row r="54" spans="1:7" x14ac:dyDescent="0.25">
      <c r="A54" s="18"/>
      <c r="B54" s="10"/>
      <c r="C54" s="10"/>
      <c r="D54" s="25"/>
      <c r="E54" s="25"/>
      <c r="F54" s="10"/>
      <c r="G54" s="10"/>
    </row>
    <row r="55" spans="1:7" ht="15.75" x14ac:dyDescent="0.25">
      <c r="A55" s="197" t="s">
        <v>279</v>
      </c>
      <c r="B55" s="197"/>
      <c r="C55" s="9"/>
      <c r="D55" s="1"/>
      <c r="E55" s="1"/>
      <c r="F55" s="9"/>
      <c r="G55" s="125">
        <f>SUM(G45:G50)</f>
        <v>0</v>
      </c>
    </row>
    <row r="56" spans="1:7" x14ac:dyDescent="0.25">
      <c r="A56" s="17"/>
      <c r="B56" s="3"/>
      <c r="C56" s="3"/>
      <c r="D56" s="21"/>
      <c r="E56" s="21"/>
      <c r="F56" s="3"/>
      <c r="G56" s="3"/>
    </row>
    <row r="57" spans="1:7" ht="38.25" x14ac:dyDescent="0.25">
      <c r="A57" s="122">
        <v>4</v>
      </c>
      <c r="B57" s="123" t="s">
        <v>67</v>
      </c>
      <c r="C57" s="127"/>
      <c r="D57" s="20"/>
      <c r="E57" s="20"/>
      <c r="F57" s="2"/>
      <c r="G57" s="2"/>
    </row>
    <row r="58" spans="1:7" x14ac:dyDescent="0.25">
      <c r="A58" s="15"/>
      <c r="B58" s="123"/>
      <c r="C58" s="8"/>
      <c r="D58" s="23"/>
      <c r="E58" s="23"/>
      <c r="F58" s="8"/>
      <c r="G58" s="8"/>
    </row>
    <row r="59" spans="1:7" ht="25.5" x14ac:dyDescent="0.25">
      <c r="A59" s="16">
        <v>4.0999999999999996</v>
      </c>
      <c r="B59" s="2" t="s">
        <v>280</v>
      </c>
      <c r="C59" s="2"/>
      <c r="D59" s="20"/>
      <c r="E59" s="20"/>
      <c r="F59" s="2"/>
      <c r="G59" s="2"/>
    </row>
    <row r="60" spans="1:7" x14ac:dyDescent="0.25">
      <c r="A60" s="16" t="s">
        <v>19</v>
      </c>
      <c r="B60" s="2" t="s">
        <v>281</v>
      </c>
      <c r="C60" s="45"/>
      <c r="D60" s="20" t="s">
        <v>284</v>
      </c>
      <c r="E60" s="20">
        <v>4</v>
      </c>
      <c r="F60" s="124"/>
      <c r="G60" s="124">
        <f>E60*F60</f>
        <v>0</v>
      </c>
    </row>
    <row r="61" spans="1:7" x14ac:dyDescent="0.25">
      <c r="A61" s="16" t="s">
        <v>20</v>
      </c>
      <c r="B61" s="2" t="s">
        <v>282</v>
      </c>
      <c r="C61" s="45"/>
      <c r="D61" s="20" t="s">
        <v>284</v>
      </c>
      <c r="E61" s="20">
        <v>4</v>
      </c>
      <c r="F61" s="124"/>
      <c r="G61" s="124">
        <f t="shared" ref="G61:G80" si="2">E61*F61</f>
        <v>0</v>
      </c>
    </row>
    <row r="62" spans="1:7" x14ac:dyDescent="0.25">
      <c r="A62" s="16" t="s">
        <v>21</v>
      </c>
      <c r="B62" s="2" t="s">
        <v>283</v>
      </c>
      <c r="C62" s="45"/>
      <c r="D62" s="20" t="s">
        <v>284</v>
      </c>
      <c r="E62" s="20">
        <v>4</v>
      </c>
      <c r="F62" s="124"/>
      <c r="G62" s="124">
        <f t="shared" si="2"/>
        <v>0</v>
      </c>
    </row>
    <row r="63" spans="1:7" x14ac:dyDescent="0.25">
      <c r="A63" s="16">
        <v>4.2</v>
      </c>
      <c r="B63" s="2" t="s">
        <v>285</v>
      </c>
      <c r="C63" s="3"/>
      <c r="D63" s="21"/>
      <c r="E63" s="21"/>
      <c r="F63" s="3"/>
      <c r="G63" s="124">
        <f t="shared" si="2"/>
        <v>0</v>
      </c>
    </row>
    <row r="64" spans="1:7" x14ac:dyDescent="0.25">
      <c r="A64" s="16" t="s">
        <v>22</v>
      </c>
      <c r="B64" s="2" t="s">
        <v>23</v>
      </c>
      <c r="C64" s="45"/>
      <c r="D64" s="20" t="s">
        <v>17</v>
      </c>
      <c r="E64" s="20">
        <v>1</v>
      </c>
      <c r="F64" s="124"/>
      <c r="G64" s="124">
        <f t="shared" si="2"/>
        <v>0</v>
      </c>
    </row>
    <row r="65" spans="1:7" x14ac:dyDescent="0.25">
      <c r="A65" s="16" t="s">
        <v>24</v>
      </c>
      <c r="B65" s="2" t="s">
        <v>25</v>
      </c>
      <c r="C65" s="45"/>
      <c r="D65" s="20" t="s">
        <v>17</v>
      </c>
      <c r="E65" s="20">
        <v>1</v>
      </c>
      <c r="F65" s="124"/>
      <c r="G65" s="124">
        <f t="shared" si="2"/>
        <v>0</v>
      </c>
    </row>
    <row r="66" spans="1:7" x14ac:dyDescent="0.25">
      <c r="A66" s="16" t="s">
        <v>26</v>
      </c>
      <c r="B66" s="2" t="s">
        <v>27</v>
      </c>
      <c r="C66" s="45"/>
      <c r="D66" s="20" t="s">
        <v>17</v>
      </c>
      <c r="E66" s="20">
        <v>1</v>
      </c>
      <c r="F66" s="124"/>
      <c r="G66" s="124">
        <f t="shared" si="2"/>
        <v>0</v>
      </c>
    </row>
    <row r="67" spans="1:7" x14ac:dyDescent="0.25">
      <c r="A67" s="16" t="s">
        <v>26</v>
      </c>
      <c r="B67" s="2" t="s">
        <v>28</v>
      </c>
      <c r="C67" s="45"/>
      <c r="D67" s="20" t="s">
        <v>17</v>
      </c>
      <c r="E67" s="20">
        <v>1</v>
      </c>
      <c r="F67" s="124"/>
      <c r="G67" s="124">
        <f t="shared" si="2"/>
        <v>0</v>
      </c>
    </row>
    <row r="68" spans="1:7" x14ac:dyDescent="0.25">
      <c r="A68" s="16" t="s">
        <v>29</v>
      </c>
      <c r="B68" s="2" t="s">
        <v>30</v>
      </c>
      <c r="C68" s="3"/>
      <c r="D68" s="21"/>
      <c r="E68" s="21"/>
      <c r="F68" s="3"/>
      <c r="G68" s="124">
        <f t="shared" si="2"/>
        <v>0</v>
      </c>
    </row>
    <row r="69" spans="1:7" x14ac:dyDescent="0.25">
      <c r="A69" s="15"/>
      <c r="B69" s="2" t="s">
        <v>31</v>
      </c>
      <c r="C69" s="45"/>
      <c r="D69" s="20" t="s">
        <v>17</v>
      </c>
      <c r="E69" s="20">
        <v>1</v>
      </c>
      <c r="F69" s="124"/>
      <c r="G69" s="124">
        <f t="shared" si="2"/>
        <v>0</v>
      </c>
    </row>
    <row r="70" spans="1:7" x14ac:dyDescent="0.25">
      <c r="A70" s="16"/>
      <c r="B70" s="2" t="s">
        <v>32</v>
      </c>
      <c r="C70" s="45"/>
      <c r="D70" s="20" t="s">
        <v>17</v>
      </c>
      <c r="E70" s="20">
        <v>1</v>
      </c>
      <c r="F70" s="124"/>
      <c r="G70" s="124">
        <f t="shared" si="2"/>
        <v>0</v>
      </c>
    </row>
    <row r="71" spans="1:7" x14ac:dyDescent="0.25">
      <c r="A71" s="16" t="s">
        <v>33</v>
      </c>
      <c r="B71" s="2" t="s">
        <v>34</v>
      </c>
      <c r="C71" s="45"/>
      <c r="D71" s="20" t="s">
        <v>35</v>
      </c>
      <c r="E71" s="20">
        <v>1</v>
      </c>
      <c r="F71" s="124"/>
      <c r="G71" s="124">
        <f t="shared" si="2"/>
        <v>0</v>
      </c>
    </row>
    <row r="72" spans="1:7" x14ac:dyDescent="0.25">
      <c r="A72" s="16">
        <v>4.3</v>
      </c>
      <c r="B72" s="2" t="s">
        <v>36</v>
      </c>
      <c r="C72" s="6"/>
      <c r="D72" s="24"/>
      <c r="E72" s="24"/>
      <c r="F72" s="6"/>
      <c r="G72" s="124">
        <f t="shared" si="2"/>
        <v>0</v>
      </c>
    </row>
    <row r="73" spans="1:7" x14ac:dyDescent="0.25">
      <c r="A73" s="16" t="s">
        <v>37</v>
      </c>
      <c r="B73" s="2" t="s">
        <v>25</v>
      </c>
      <c r="C73" s="45"/>
      <c r="D73" s="20" t="s">
        <v>17</v>
      </c>
      <c r="E73" s="20">
        <v>1</v>
      </c>
      <c r="F73" s="124"/>
      <c r="G73" s="124">
        <f t="shared" si="2"/>
        <v>0</v>
      </c>
    </row>
    <row r="74" spans="1:7" x14ac:dyDescent="0.25">
      <c r="A74" s="16" t="s">
        <v>38</v>
      </c>
      <c r="B74" s="2" t="s">
        <v>27</v>
      </c>
      <c r="C74" s="45"/>
      <c r="D74" s="20" t="s">
        <v>17</v>
      </c>
      <c r="E74" s="20">
        <v>1</v>
      </c>
      <c r="F74" s="124"/>
      <c r="G74" s="124">
        <f t="shared" si="2"/>
        <v>0</v>
      </c>
    </row>
    <row r="75" spans="1:7" x14ac:dyDescent="0.25">
      <c r="A75" s="16" t="s">
        <v>38</v>
      </c>
      <c r="B75" s="2" t="s">
        <v>28</v>
      </c>
      <c r="C75" s="45"/>
      <c r="D75" s="20" t="s">
        <v>17</v>
      </c>
      <c r="E75" s="20">
        <v>1</v>
      </c>
      <c r="F75" s="124"/>
      <c r="G75" s="124">
        <f t="shared" si="2"/>
        <v>0</v>
      </c>
    </row>
    <row r="76" spans="1:7" ht="25.5" x14ac:dyDescent="0.25">
      <c r="A76" s="16" t="s">
        <v>39</v>
      </c>
      <c r="B76" s="2" t="s">
        <v>68</v>
      </c>
      <c r="C76" s="45"/>
      <c r="D76" s="20" t="s">
        <v>17</v>
      </c>
      <c r="E76" s="20">
        <v>1</v>
      </c>
      <c r="F76" s="124"/>
      <c r="G76" s="124">
        <f t="shared" si="2"/>
        <v>0</v>
      </c>
    </row>
    <row r="77" spans="1:7" x14ac:dyDescent="0.25">
      <c r="A77" s="16" t="s">
        <v>40</v>
      </c>
      <c r="B77" s="2" t="s">
        <v>41</v>
      </c>
      <c r="C77" s="45"/>
      <c r="D77" s="20" t="s">
        <v>35</v>
      </c>
      <c r="E77" s="20">
        <v>1</v>
      </c>
      <c r="F77" s="124"/>
      <c r="G77" s="124">
        <f t="shared" si="2"/>
        <v>0</v>
      </c>
    </row>
    <row r="78" spans="1:7" x14ac:dyDescent="0.25">
      <c r="A78" s="16" t="s">
        <v>42</v>
      </c>
      <c r="B78" s="2" t="s">
        <v>238</v>
      </c>
      <c r="C78" s="45"/>
      <c r="D78" s="20" t="s">
        <v>17</v>
      </c>
      <c r="E78" s="20">
        <v>1</v>
      </c>
      <c r="F78" s="124"/>
      <c r="G78" s="124">
        <f t="shared" si="2"/>
        <v>0</v>
      </c>
    </row>
    <row r="79" spans="1:7" x14ac:dyDescent="0.25">
      <c r="A79" s="16" t="s">
        <v>44</v>
      </c>
      <c r="B79" s="2" t="s">
        <v>43</v>
      </c>
      <c r="C79" s="45"/>
      <c r="D79" s="20" t="s">
        <v>17</v>
      </c>
      <c r="E79" s="20">
        <v>1</v>
      </c>
      <c r="F79" s="124"/>
      <c r="G79" s="124">
        <f t="shared" si="2"/>
        <v>0</v>
      </c>
    </row>
    <row r="80" spans="1:7" x14ac:dyDescent="0.25">
      <c r="A80" s="16" t="s">
        <v>152</v>
      </c>
      <c r="B80" s="2" t="s">
        <v>45</v>
      </c>
      <c r="C80" s="45"/>
      <c r="D80" s="20" t="s">
        <v>17</v>
      </c>
      <c r="E80" s="20">
        <v>1</v>
      </c>
      <c r="F80" s="124"/>
      <c r="G80" s="124">
        <f t="shared" si="2"/>
        <v>0</v>
      </c>
    </row>
    <row r="81" spans="1:7" x14ac:dyDescent="0.25">
      <c r="A81" s="14"/>
      <c r="B81" s="4"/>
      <c r="C81" s="4"/>
      <c r="D81" s="22"/>
      <c r="E81" s="22"/>
      <c r="F81" s="4"/>
      <c r="G81" s="4"/>
    </row>
    <row r="82" spans="1:7" x14ac:dyDescent="0.25">
      <c r="A82" s="197" t="s">
        <v>46</v>
      </c>
      <c r="B82" s="197"/>
      <c r="C82" s="2"/>
      <c r="D82" s="20"/>
      <c r="E82" s="20"/>
      <c r="F82" s="2"/>
      <c r="G82" s="125">
        <f>SUM(G57:G80)</f>
        <v>0</v>
      </c>
    </row>
    <row r="83" spans="1:7" x14ac:dyDescent="0.25">
      <c r="A83" s="129"/>
      <c r="B83" s="126"/>
      <c r="C83" s="126"/>
      <c r="D83" s="130"/>
      <c r="E83" s="130"/>
      <c r="F83" s="126"/>
      <c r="G83" s="126"/>
    </row>
    <row r="84" spans="1:7" x14ac:dyDescent="0.25">
      <c r="A84" s="122">
        <v>5</v>
      </c>
      <c r="B84" s="123" t="s">
        <v>51</v>
      </c>
      <c r="C84" s="3"/>
      <c r="D84" s="21"/>
      <c r="E84" s="21"/>
      <c r="F84" s="3"/>
      <c r="G84" s="3"/>
    </row>
    <row r="85" spans="1:7" x14ac:dyDescent="0.25">
      <c r="A85" s="16">
        <v>5.0999999999999996</v>
      </c>
      <c r="B85" s="2" t="s">
        <v>52</v>
      </c>
      <c r="C85" s="45"/>
      <c r="D85" s="20" t="s">
        <v>17</v>
      </c>
      <c r="E85" s="20">
        <v>1</v>
      </c>
      <c r="F85" s="124"/>
      <c r="G85" s="124">
        <f>E85*F85</f>
        <v>0</v>
      </c>
    </row>
    <row r="86" spans="1:7" x14ac:dyDescent="0.25">
      <c r="A86" s="16">
        <v>5.2</v>
      </c>
      <c r="B86" s="2" t="s">
        <v>53</v>
      </c>
      <c r="C86" s="45"/>
      <c r="D86" s="20" t="s">
        <v>17</v>
      </c>
      <c r="E86" s="20">
        <v>1</v>
      </c>
      <c r="F86" s="124"/>
      <c r="G86" s="124">
        <f t="shared" ref="G86:G97" si="3">E86*F86</f>
        <v>0</v>
      </c>
    </row>
    <row r="87" spans="1:7" x14ac:dyDescent="0.25">
      <c r="A87" s="16">
        <v>5.3</v>
      </c>
      <c r="B87" s="2" t="s">
        <v>54</v>
      </c>
      <c r="C87" s="45"/>
      <c r="D87" s="20" t="s">
        <v>17</v>
      </c>
      <c r="E87" s="20">
        <v>1</v>
      </c>
      <c r="F87" s="124"/>
      <c r="G87" s="124">
        <f t="shared" si="3"/>
        <v>0</v>
      </c>
    </row>
    <row r="88" spans="1:7" ht="25.5" x14ac:dyDescent="0.25">
      <c r="A88" s="16">
        <v>5.4</v>
      </c>
      <c r="B88" s="2" t="s">
        <v>299</v>
      </c>
      <c r="C88" s="45"/>
      <c r="D88" s="20" t="s">
        <v>17</v>
      </c>
      <c r="E88" s="20">
        <v>1</v>
      </c>
      <c r="F88" s="124"/>
      <c r="G88" s="124">
        <f t="shared" si="3"/>
        <v>0</v>
      </c>
    </row>
    <row r="89" spans="1:7" x14ac:dyDescent="0.25">
      <c r="A89" s="16">
        <v>5.5</v>
      </c>
      <c r="B89" s="2" t="s">
        <v>55</v>
      </c>
      <c r="C89" s="45"/>
      <c r="D89" s="20" t="s">
        <v>17</v>
      </c>
      <c r="E89" s="20">
        <v>1</v>
      </c>
      <c r="F89" s="124"/>
      <c r="G89" s="124">
        <f t="shared" si="3"/>
        <v>0</v>
      </c>
    </row>
    <row r="90" spans="1:7" x14ac:dyDescent="0.25">
      <c r="A90" s="16">
        <v>5.6</v>
      </c>
      <c r="B90" s="2" t="s">
        <v>56</v>
      </c>
      <c r="C90" s="45"/>
      <c r="D90" s="20" t="s">
        <v>17</v>
      </c>
      <c r="E90" s="20">
        <v>1</v>
      </c>
      <c r="F90" s="124"/>
      <c r="G90" s="124">
        <f t="shared" si="3"/>
        <v>0</v>
      </c>
    </row>
    <row r="91" spans="1:7" x14ac:dyDescent="0.25">
      <c r="A91" s="16">
        <v>5.7</v>
      </c>
      <c r="B91" s="2" t="s">
        <v>57</v>
      </c>
      <c r="C91" s="45"/>
      <c r="D91" s="20" t="s">
        <v>17</v>
      </c>
      <c r="E91" s="20">
        <v>1</v>
      </c>
      <c r="F91" s="124"/>
      <c r="G91" s="124">
        <f t="shared" si="3"/>
        <v>0</v>
      </c>
    </row>
    <row r="92" spans="1:7" x14ac:dyDescent="0.25">
      <c r="A92" s="16">
        <v>5.8</v>
      </c>
      <c r="B92" s="2" t="s">
        <v>58</v>
      </c>
      <c r="C92" s="45"/>
      <c r="D92" s="20" t="s">
        <v>17</v>
      </c>
      <c r="E92" s="20">
        <v>1</v>
      </c>
      <c r="F92" s="124"/>
      <c r="G92" s="124">
        <f t="shared" si="3"/>
        <v>0</v>
      </c>
    </row>
    <row r="93" spans="1:7" x14ac:dyDescent="0.25">
      <c r="A93" s="16">
        <v>5.9</v>
      </c>
      <c r="B93" s="2" t="s">
        <v>59</v>
      </c>
      <c r="C93" s="45"/>
      <c r="D93" s="20" t="s">
        <v>17</v>
      </c>
      <c r="E93" s="20">
        <v>1</v>
      </c>
      <c r="F93" s="124"/>
      <c r="G93" s="124">
        <f t="shared" si="3"/>
        <v>0</v>
      </c>
    </row>
    <row r="94" spans="1:7" x14ac:dyDescent="0.25">
      <c r="A94" s="16">
        <v>5.0999999999999996</v>
      </c>
      <c r="B94" s="2" t="s">
        <v>287</v>
      </c>
      <c r="C94" s="45"/>
      <c r="D94" s="20" t="s">
        <v>17</v>
      </c>
      <c r="E94" s="20">
        <v>1</v>
      </c>
      <c r="F94" s="124"/>
      <c r="G94" s="124">
        <f t="shared" si="3"/>
        <v>0</v>
      </c>
    </row>
    <row r="95" spans="1:7" x14ac:dyDescent="0.25">
      <c r="A95" s="16">
        <v>5.1100000000000003</v>
      </c>
      <c r="B95" s="2" t="s">
        <v>60</v>
      </c>
      <c r="C95" s="45"/>
      <c r="D95" s="20" t="s">
        <v>17</v>
      </c>
      <c r="E95" s="20">
        <v>1</v>
      </c>
      <c r="F95" s="124"/>
      <c r="G95" s="124">
        <f t="shared" si="3"/>
        <v>0</v>
      </c>
    </row>
    <row r="96" spans="1:7" x14ac:dyDescent="0.25">
      <c r="A96" s="16">
        <v>5.12</v>
      </c>
      <c r="B96" s="131" t="s">
        <v>286</v>
      </c>
      <c r="C96" s="45"/>
      <c r="D96" s="132" t="s">
        <v>17</v>
      </c>
      <c r="E96" s="20">
        <v>1</v>
      </c>
      <c r="F96" s="124"/>
      <c r="G96" s="124">
        <f t="shared" si="3"/>
        <v>0</v>
      </c>
    </row>
    <row r="97" spans="1:7" x14ac:dyDescent="0.25">
      <c r="A97" s="16">
        <v>5.13</v>
      </c>
      <c r="B97" s="2" t="s">
        <v>61</v>
      </c>
      <c r="C97" s="45"/>
      <c r="D97" s="20" t="s">
        <v>17</v>
      </c>
      <c r="E97" s="20">
        <v>1</v>
      </c>
      <c r="F97" s="124"/>
      <c r="G97" s="124">
        <f t="shared" si="3"/>
        <v>0</v>
      </c>
    </row>
    <row r="98" spans="1:7" x14ac:dyDescent="0.25">
      <c r="A98" s="16">
        <v>5.14</v>
      </c>
      <c r="B98" s="2" t="s">
        <v>300</v>
      </c>
      <c r="C98" s="11"/>
      <c r="D98" s="20" t="s">
        <v>17</v>
      </c>
      <c r="E98" s="20">
        <v>1</v>
      </c>
      <c r="F98" s="11"/>
      <c r="G98" s="11"/>
    </row>
    <row r="99" spans="1:7" x14ac:dyDescent="0.25">
      <c r="A99" s="16">
        <v>5.15</v>
      </c>
      <c r="B99" s="2" t="s">
        <v>297</v>
      </c>
      <c r="C99" s="11"/>
      <c r="D99" s="20" t="s">
        <v>17</v>
      </c>
      <c r="E99" s="20">
        <v>1</v>
      </c>
      <c r="F99" s="11"/>
      <c r="G99" s="11"/>
    </row>
    <row r="100" spans="1:7" ht="25.5" x14ac:dyDescent="0.25">
      <c r="A100" s="16">
        <v>5.16</v>
      </c>
      <c r="B100" s="2" t="s">
        <v>298</v>
      </c>
      <c r="C100" s="11"/>
      <c r="D100" s="20" t="s">
        <v>17</v>
      </c>
      <c r="E100" s="20">
        <v>1</v>
      </c>
      <c r="F100" s="11"/>
      <c r="G100" s="11"/>
    </row>
    <row r="101" spans="1:7" x14ac:dyDescent="0.25">
      <c r="A101" s="16">
        <v>5.17</v>
      </c>
      <c r="B101" s="2" t="s">
        <v>301</v>
      </c>
      <c r="C101" s="11"/>
      <c r="D101" s="20" t="s">
        <v>17</v>
      </c>
      <c r="E101" s="20">
        <v>1</v>
      </c>
      <c r="F101" s="11"/>
      <c r="G101" s="11"/>
    </row>
    <row r="102" spans="1:7" x14ac:dyDescent="0.25">
      <c r="A102" s="16"/>
      <c r="B102" s="131" t="s">
        <v>304</v>
      </c>
      <c r="C102" s="11"/>
      <c r="D102" s="20"/>
      <c r="E102" s="20"/>
      <c r="F102" s="11"/>
      <c r="G102" s="11"/>
    </row>
    <row r="103" spans="1:7" ht="15.75" x14ac:dyDescent="0.25">
      <c r="A103" s="197" t="s">
        <v>267</v>
      </c>
      <c r="B103" s="197"/>
      <c r="C103" s="9"/>
      <c r="D103" s="1"/>
      <c r="E103" s="1"/>
      <c r="F103" s="9"/>
      <c r="G103" s="125">
        <f>SUM(G84:G97)</f>
        <v>0</v>
      </c>
    </row>
    <row r="104" spans="1:7" x14ac:dyDescent="0.25">
      <c r="A104" s="133"/>
      <c r="B104" s="131"/>
      <c r="C104" s="126"/>
      <c r="D104" s="130"/>
      <c r="E104" s="130"/>
      <c r="F104" s="126"/>
      <c r="G104" s="126"/>
    </row>
    <row r="105" spans="1:7" x14ac:dyDescent="0.25">
      <c r="A105" s="133"/>
      <c r="B105" s="131"/>
      <c r="C105" s="126"/>
      <c r="D105" s="130"/>
      <c r="E105" s="130"/>
      <c r="F105" s="126"/>
      <c r="G105" s="126"/>
    </row>
    <row r="106" spans="1:7" ht="38.25" x14ac:dyDescent="0.25">
      <c r="A106" s="122">
        <v>6</v>
      </c>
      <c r="B106" s="123" t="s">
        <v>62</v>
      </c>
      <c r="C106" s="126"/>
      <c r="D106" s="130"/>
      <c r="E106" s="130"/>
      <c r="F106" s="126"/>
      <c r="G106" s="126"/>
    </row>
    <row r="107" spans="1:7" ht="15.75" x14ac:dyDescent="0.25">
      <c r="A107" s="197" t="s">
        <v>268</v>
      </c>
      <c r="B107" s="197"/>
      <c r="C107" s="127"/>
      <c r="D107" s="1"/>
      <c r="E107" s="1"/>
      <c r="F107" s="126"/>
      <c r="G107" s="125">
        <f>SUM(G106:G106)</f>
        <v>0</v>
      </c>
    </row>
    <row r="108" spans="1:7" x14ac:dyDescent="0.25">
      <c r="A108" s="17"/>
      <c r="B108" s="3"/>
      <c r="C108" s="3"/>
      <c r="D108" s="21"/>
      <c r="E108" s="21"/>
      <c r="F108" s="126"/>
      <c r="G108" s="126"/>
    </row>
    <row r="109" spans="1:7" ht="15.75" x14ac:dyDescent="0.25">
      <c r="A109" s="122"/>
      <c r="B109" s="202" t="s">
        <v>63</v>
      </c>
      <c r="C109" s="202"/>
      <c r="D109" s="202"/>
      <c r="E109" s="202"/>
      <c r="F109" s="202"/>
      <c r="G109" s="134"/>
    </row>
    <row r="110" spans="1:7" ht="24" x14ac:dyDescent="0.25">
      <c r="A110" s="135"/>
      <c r="B110" s="112"/>
      <c r="C110" s="113"/>
      <c r="D110" s="185" t="s">
        <v>263</v>
      </c>
      <c r="E110" s="183"/>
      <c r="F110" s="110"/>
      <c r="G110" s="111"/>
    </row>
    <row r="111" spans="1:7" ht="30" x14ac:dyDescent="0.25">
      <c r="A111" s="136"/>
      <c r="B111" s="115"/>
      <c r="C111" s="107"/>
      <c r="D111" s="186" t="s">
        <v>264</v>
      </c>
      <c r="E111" s="184"/>
      <c r="F111" s="110"/>
      <c r="G111" s="111"/>
    </row>
  </sheetData>
  <mergeCells count="17">
    <mergeCell ref="A107:B107"/>
    <mergeCell ref="B109:F109"/>
    <mergeCell ref="A3:G3"/>
    <mergeCell ref="A82:B82"/>
    <mergeCell ref="A103:B103"/>
    <mergeCell ref="A5:A6"/>
    <mergeCell ref="B5:B6"/>
    <mergeCell ref="C5:C6"/>
    <mergeCell ref="A2:G2"/>
    <mergeCell ref="A1:G1"/>
    <mergeCell ref="A55:B55"/>
    <mergeCell ref="A30:B30"/>
    <mergeCell ref="A4:G4"/>
    <mergeCell ref="A31:E31"/>
    <mergeCell ref="A42:B42"/>
    <mergeCell ref="D5:D6"/>
    <mergeCell ref="E5:E6"/>
  </mergeCells>
  <phoneticPr fontId="53" type="noConversion"/>
  <printOptions horizontalCentered="1"/>
  <pageMargins left="0.5" right="0.5" top="1" bottom="1" header="0.5" footer="0.5"/>
  <pageSetup paperSize="9" fitToHeight="0" orientation="landscape" r:id="rId1"/>
  <headerFooter>
    <oddHeader>&amp;LKETRACO&amp;CRestoration of Collapsed Towers on Loiyangalani -Suswa Transmission line&amp;RPart 1 Section IV-1 Price Schedules
Page &amp;P of &amp;N</oddHeader>
    <oddFooter xml:space="preserve">&amp;LDate: &amp;CName of Bidder:
&amp;RSignature of Bidder:
</oddFooter>
  </headerFooter>
  <rowBreaks count="1" manualBreakCount="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8"/>
  <sheetViews>
    <sheetView view="pageLayout" topLeftCell="A31" zoomScaleNormal="100" workbookViewId="0">
      <selection activeCell="A3" sqref="A3:G3"/>
    </sheetView>
  </sheetViews>
  <sheetFormatPr defaultColWidth="9.140625" defaultRowHeight="14.25" x14ac:dyDescent="0.2"/>
  <cols>
    <col min="1" max="2" width="9.140625" style="46"/>
    <col min="3" max="3" width="48.28515625" style="46" customWidth="1"/>
    <col min="4" max="4" width="13.85546875" style="46" customWidth="1"/>
    <col min="5" max="5" width="9.140625" style="46"/>
    <col min="6" max="7" width="18.28515625" style="46" customWidth="1"/>
    <col min="8" max="16384" width="9.140625" style="46"/>
  </cols>
  <sheetData>
    <row r="1" spans="1:7" ht="22.5" x14ac:dyDescent="0.2">
      <c r="A1" s="203" t="s">
        <v>75</v>
      </c>
      <c r="B1" s="203"/>
      <c r="C1" s="203"/>
      <c r="D1" s="203"/>
      <c r="E1" s="203"/>
      <c r="F1" s="203"/>
      <c r="G1" s="203"/>
    </row>
    <row r="2" spans="1:7" ht="18" x14ac:dyDescent="0.2">
      <c r="A2" s="204" t="s">
        <v>76</v>
      </c>
      <c r="B2" s="204"/>
      <c r="C2" s="204"/>
      <c r="D2" s="204"/>
      <c r="E2" s="204"/>
      <c r="F2" s="204"/>
      <c r="G2" s="204"/>
    </row>
    <row r="3" spans="1:7" ht="15.75" x14ac:dyDescent="0.2">
      <c r="A3" s="205" t="s">
        <v>312</v>
      </c>
      <c r="B3" s="205"/>
      <c r="C3" s="205"/>
      <c r="D3" s="205"/>
      <c r="E3" s="205"/>
      <c r="F3" s="205"/>
      <c r="G3" s="205"/>
    </row>
    <row r="4" spans="1:7" x14ac:dyDescent="0.2">
      <c r="A4" s="47"/>
    </row>
    <row r="5" spans="1:7" ht="33.6" customHeight="1" x14ac:dyDescent="0.2">
      <c r="A5" s="206" t="s">
        <v>109</v>
      </c>
      <c r="B5" s="206"/>
      <c r="C5" s="206"/>
      <c r="D5" s="206"/>
      <c r="E5" s="206"/>
      <c r="F5" s="206"/>
      <c r="G5" s="206"/>
    </row>
    <row r="7" spans="1:7" ht="25.5" x14ac:dyDescent="0.2">
      <c r="A7" s="48" t="s">
        <v>5</v>
      </c>
      <c r="B7" s="48" t="s">
        <v>0</v>
      </c>
      <c r="C7" s="48" t="s">
        <v>71</v>
      </c>
      <c r="D7" s="48" t="s">
        <v>1</v>
      </c>
      <c r="E7" s="48" t="s">
        <v>72</v>
      </c>
      <c r="F7" s="48" t="s">
        <v>244</v>
      </c>
      <c r="G7" s="48" t="s">
        <v>245</v>
      </c>
    </row>
    <row r="8" spans="1:7" x14ac:dyDescent="0.2">
      <c r="A8" s="49"/>
      <c r="B8" s="49"/>
      <c r="C8" s="49"/>
      <c r="D8" s="49"/>
      <c r="E8" s="50" t="s">
        <v>69</v>
      </c>
      <c r="F8" s="50" t="s">
        <v>70</v>
      </c>
      <c r="G8" s="51" t="s">
        <v>73</v>
      </c>
    </row>
    <row r="9" spans="1:7" x14ac:dyDescent="0.2">
      <c r="A9" s="52"/>
      <c r="B9" s="52"/>
      <c r="C9" s="61" t="s">
        <v>248</v>
      </c>
      <c r="D9" s="52"/>
      <c r="E9" s="52"/>
      <c r="F9" s="52"/>
      <c r="G9" s="53"/>
    </row>
    <row r="10" spans="1:7" x14ac:dyDescent="0.2">
      <c r="A10" s="54"/>
      <c r="B10" s="54"/>
      <c r="C10" s="54"/>
      <c r="D10" s="54"/>
      <c r="E10" s="54"/>
      <c r="F10" s="54"/>
      <c r="G10" s="54"/>
    </row>
    <row r="11" spans="1:7" x14ac:dyDescent="0.2">
      <c r="A11" s="52"/>
      <c r="B11" s="52"/>
      <c r="C11" s="52"/>
      <c r="D11" s="52"/>
      <c r="E11" s="55"/>
      <c r="F11" s="52"/>
      <c r="G11" s="53"/>
    </row>
    <row r="12" spans="1:7" x14ac:dyDescent="0.2">
      <c r="A12" s="54"/>
      <c r="B12" s="54"/>
      <c r="C12" s="54"/>
      <c r="D12" s="54"/>
      <c r="E12" s="54"/>
      <c r="F12" s="54"/>
      <c r="G12" s="54"/>
    </row>
    <row r="13" spans="1:7" x14ac:dyDescent="0.2">
      <c r="A13" s="52"/>
      <c r="B13" s="52"/>
      <c r="C13" s="52"/>
      <c r="D13" s="52"/>
      <c r="E13" s="55"/>
      <c r="F13" s="52"/>
      <c r="G13" s="53"/>
    </row>
    <row r="14" spans="1:7" x14ac:dyDescent="0.2">
      <c r="A14" s="54"/>
      <c r="B14" s="54"/>
      <c r="C14" s="54"/>
      <c r="D14" s="54"/>
      <c r="E14" s="54"/>
      <c r="F14" s="54"/>
      <c r="G14" s="54"/>
    </row>
    <row r="15" spans="1:7" x14ac:dyDescent="0.2">
      <c r="A15" s="52"/>
      <c r="B15" s="52"/>
      <c r="C15" s="52"/>
      <c r="D15" s="52"/>
      <c r="E15" s="52"/>
      <c r="F15" s="52"/>
      <c r="G15" s="53"/>
    </row>
    <row r="16" spans="1:7" x14ac:dyDescent="0.2">
      <c r="A16" s="54"/>
      <c r="B16" s="54"/>
      <c r="C16" s="54"/>
      <c r="D16" s="54"/>
      <c r="E16" s="54"/>
      <c r="F16" s="54"/>
      <c r="G16" s="54"/>
    </row>
    <row r="17" spans="1:7" x14ac:dyDescent="0.2">
      <c r="A17" s="52"/>
      <c r="B17" s="52"/>
      <c r="C17" s="52"/>
      <c r="D17" s="52"/>
      <c r="E17" s="52"/>
      <c r="F17" s="52"/>
      <c r="G17" s="53"/>
    </row>
    <row r="18" spans="1:7" x14ac:dyDescent="0.2">
      <c r="A18" s="54"/>
      <c r="B18" s="54"/>
      <c r="C18" s="54"/>
      <c r="D18" s="54"/>
      <c r="E18" s="54"/>
      <c r="F18" s="54"/>
      <c r="G18" s="54"/>
    </row>
    <row r="19" spans="1:7" x14ac:dyDescent="0.2">
      <c r="A19" s="52"/>
      <c r="B19" s="52"/>
      <c r="C19" s="52"/>
      <c r="D19" s="52"/>
      <c r="E19" s="52"/>
      <c r="F19" s="52"/>
      <c r="G19" s="53"/>
    </row>
    <row r="20" spans="1:7" x14ac:dyDescent="0.2">
      <c r="A20" s="54"/>
      <c r="B20" s="54"/>
      <c r="C20" s="54"/>
      <c r="D20" s="54"/>
      <c r="E20" s="54"/>
      <c r="F20" s="54"/>
      <c r="G20" s="54"/>
    </row>
    <row r="21" spans="1:7" x14ac:dyDescent="0.2">
      <c r="A21" s="52"/>
      <c r="B21" s="52"/>
      <c r="C21" s="52"/>
      <c r="D21" s="52"/>
      <c r="E21" s="52"/>
      <c r="F21" s="52"/>
      <c r="G21" s="53"/>
    </row>
    <row r="22" spans="1:7" x14ac:dyDescent="0.2">
      <c r="A22" s="56"/>
      <c r="B22" s="56"/>
      <c r="C22" s="56"/>
      <c r="D22" s="56"/>
      <c r="E22" s="56"/>
      <c r="F22" s="56"/>
      <c r="G22" s="53"/>
    </row>
    <row r="23" spans="1:7" x14ac:dyDescent="0.2">
      <c r="A23" s="56"/>
      <c r="B23" s="56"/>
      <c r="C23" s="56"/>
      <c r="D23" s="56"/>
      <c r="E23" s="56"/>
      <c r="F23" s="56"/>
      <c r="G23" s="53"/>
    </row>
    <row r="24" spans="1:7" x14ac:dyDescent="0.2">
      <c r="A24" s="56"/>
      <c r="B24" s="56"/>
      <c r="C24" s="56"/>
      <c r="D24" s="56"/>
      <c r="E24" s="56"/>
      <c r="F24" s="56"/>
      <c r="G24" s="53"/>
    </row>
    <row r="25" spans="1:7" x14ac:dyDescent="0.2">
      <c r="A25" s="56"/>
      <c r="B25" s="56"/>
      <c r="C25" s="56"/>
      <c r="D25" s="56"/>
      <c r="E25" s="56"/>
      <c r="F25" s="56"/>
      <c r="G25" s="53"/>
    </row>
    <row r="26" spans="1:7" ht="15.75" x14ac:dyDescent="0.2">
      <c r="A26" s="57"/>
      <c r="B26" s="207" t="s">
        <v>74</v>
      </c>
      <c r="C26" s="208"/>
      <c r="D26" s="208"/>
      <c r="E26" s="208"/>
      <c r="F26" s="209"/>
      <c r="G26" s="58"/>
    </row>
    <row r="27" spans="1:7" x14ac:dyDescent="0.2">
      <c r="A27" s="116"/>
      <c r="B27" s="112"/>
      <c r="C27" s="113"/>
      <c r="D27" s="114" t="s">
        <v>263</v>
      </c>
      <c r="E27" s="110"/>
      <c r="F27" s="110"/>
      <c r="G27" s="111"/>
    </row>
    <row r="28" spans="1:7" ht="30" x14ac:dyDescent="0.2">
      <c r="A28" s="117"/>
      <c r="B28" s="115"/>
      <c r="C28" s="107"/>
      <c r="D28" s="108" t="s">
        <v>264</v>
      </c>
      <c r="E28" s="109"/>
      <c r="F28" s="110"/>
      <c r="G28" s="111"/>
    </row>
  </sheetData>
  <mergeCells count="5">
    <mergeCell ref="A1:G1"/>
    <mergeCell ref="A2:G2"/>
    <mergeCell ref="A3:G3"/>
    <mergeCell ref="A5:G5"/>
    <mergeCell ref="B26:F26"/>
  </mergeCells>
  <printOptions horizontalCentered="1"/>
  <pageMargins left="0.5" right="0.5" top="1" bottom="1" header="0.5" footer="0.5"/>
  <pageSetup paperSize="9" fitToHeight="0" orientation="landscape" r:id="rId1"/>
  <headerFooter>
    <oddHeader>&amp;LKETRACO&amp;CRestoration of Collapsed Towers on Loiyangalani -Suswa Transmission line&amp;RPart 1 Section IV-1 Price Schedules
Page &amp;P of &amp;N</oddHeader>
    <oddFooter xml:space="preserve">&amp;LDate: &amp;CName of Bidder:&amp;RSignature of Bidder: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tabSelected="1" view="pageBreakPreview" topLeftCell="A3" zoomScaleNormal="100" zoomScaleSheetLayoutView="100" workbookViewId="0">
      <selection activeCell="B9" sqref="B9"/>
    </sheetView>
  </sheetViews>
  <sheetFormatPr defaultColWidth="9.140625" defaultRowHeight="15" x14ac:dyDescent="0.25"/>
  <cols>
    <col min="1" max="1" width="9.140625" style="140"/>
    <col min="2" max="2" width="51.42578125" style="118" customWidth="1"/>
    <col min="3" max="4" width="9.140625" style="118"/>
    <col min="5" max="5" width="9.85546875" style="118" bestFit="1" customWidth="1"/>
    <col min="6" max="6" width="14.5703125" style="118" customWidth="1"/>
    <col min="7" max="16384" width="9.140625" style="118"/>
  </cols>
  <sheetData>
    <row r="1" spans="1:6" ht="20.25" x14ac:dyDescent="0.3">
      <c r="A1" s="212" t="s">
        <v>93</v>
      </c>
      <c r="B1" s="212"/>
      <c r="C1" s="212"/>
      <c r="D1" s="212"/>
      <c r="E1" s="212"/>
      <c r="F1" s="212"/>
    </row>
    <row r="2" spans="1:6" ht="15.75" x14ac:dyDescent="0.25">
      <c r="A2" s="198" t="s">
        <v>313</v>
      </c>
      <c r="B2" s="198"/>
      <c r="C2" s="198"/>
      <c r="D2" s="198"/>
      <c r="E2" s="198"/>
      <c r="F2" s="198"/>
    </row>
    <row r="4" spans="1:6" x14ac:dyDescent="0.25">
      <c r="A4" s="200" t="s">
        <v>77</v>
      </c>
      <c r="B4" s="200" t="s">
        <v>78</v>
      </c>
      <c r="C4" s="200" t="s">
        <v>79</v>
      </c>
      <c r="D4" s="200" t="s">
        <v>72</v>
      </c>
      <c r="E4" s="141" t="s">
        <v>243</v>
      </c>
      <c r="F4" s="142" t="s">
        <v>242</v>
      </c>
    </row>
    <row r="5" spans="1:6" x14ac:dyDescent="0.25">
      <c r="A5" s="213"/>
      <c r="B5" s="213"/>
      <c r="C5" s="213"/>
      <c r="D5" s="213"/>
      <c r="E5" s="120" t="s">
        <v>241</v>
      </c>
      <c r="F5" s="120" t="s">
        <v>241</v>
      </c>
    </row>
    <row r="6" spans="1:6" ht="24" x14ac:dyDescent="0.25">
      <c r="A6" s="143" t="s">
        <v>18</v>
      </c>
      <c r="B6" s="144" t="s">
        <v>272</v>
      </c>
      <c r="C6" s="8"/>
      <c r="D6" s="8"/>
      <c r="E6" s="8"/>
      <c r="F6" s="8"/>
    </row>
    <row r="7" spans="1:6" ht="36" x14ac:dyDescent="0.25">
      <c r="A7" s="145" t="s">
        <v>80</v>
      </c>
      <c r="B7" s="194" t="s">
        <v>350</v>
      </c>
      <c r="C7" s="145" t="s">
        <v>81</v>
      </c>
      <c r="D7" s="147">
        <v>1</v>
      </c>
      <c r="E7" s="148"/>
      <c r="F7" s="148"/>
    </row>
    <row r="8" spans="1:6" ht="36" x14ac:dyDescent="0.25">
      <c r="A8" s="149" t="s">
        <v>82</v>
      </c>
      <c r="B8" s="194" t="s">
        <v>351</v>
      </c>
      <c r="C8" s="149" t="s">
        <v>81</v>
      </c>
      <c r="D8" s="149">
        <v>1</v>
      </c>
      <c r="E8" s="150"/>
      <c r="F8" s="151"/>
    </row>
    <row r="9" spans="1:6" ht="72" x14ac:dyDescent="0.25">
      <c r="A9" s="145" t="s">
        <v>83</v>
      </c>
      <c r="B9" s="146" t="s">
        <v>236</v>
      </c>
      <c r="C9" s="145" t="s">
        <v>81</v>
      </c>
      <c r="D9" s="147">
        <v>1</v>
      </c>
      <c r="E9" s="148"/>
      <c r="F9" s="148"/>
    </row>
    <row r="10" spans="1:6" ht="24" x14ac:dyDescent="0.25">
      <c r="A10" s="21"/>
      <c r="B10" s="144" t="s">
        <v>273</v>
      </c>
      <c r="C10" s="21"/>
      <c r="D10" s="21"/>
      <c r="E10" s="152"/>
      <c r="F10" s="153"/>
    </row>
    <row r="11" spans="1:6" x14ac:dyDescent="0.25">
      <c r="A11" s="21"/>
      <c r="B11" s="144"/>
      <c r="C11" s="21"/>
      <c r="D11" s="21"/>
      <c r="E11" s="152"/>
      <c r="F11" s="154"/>
    </row>
    <row r="12" spans="1:6" ht="15.75" x14ac:dyDescent="0.25">
      <c r="A12" s="147"/>
      <c r="B12" s="210" t="s">
        <v>91</v>
      </c>
      <c r="C12" s="211"/>
      <c r="D12" s="211"/>
      <c r="E12" s="211"/>
      <c r="F12" s="155"/>
    </row>
    <row r="13" spans="1:6" ht="24" x14ac:dyDescent="0.25">
      <c r="A13" s="112"/>
      <c r="B13" s="113"/>
      <c r="C13" s="114" t="s">
        <v>263</v>
      </c>
      <c r="D13" s="110"/>
      <c r="E13" s="110"/>
      <c r="F13" s="111"/>
    </row>
    <row r="14" spans="1:6" ht="30" x14ac:dyDescent="0.25">
      <c r="A14" s="115"/>
      <c r="B14" s="107"/>
      <c r="C14" s="137" t="s">
        <v>264</v>
      </c>
      <c r="D14" s="138"/>
      <c r="E14" s="110"/>
      <c r="F14" s="111"/>
    </row>
  </sheetData>
  <mergeCells count="7">
    <mergeCell ref="B12:E12"/>
    <mergeCell ref="A1:F1"/>
    <mergeCell ref="A2:F2"/>
    <mergeCell ref="A4:A5"/>
    <mergeCell ref="B4:B5"/>
    <mergeCell ref="C4:C5"/>
    <mergeCell ref="D4:D5"/>
  </mergeCells>
  <printOptions horizontalCentered="1"/>
  <pageMargins left="0.5" right="0.5" top="1" bottom="1" header="0.5" footer="0.5"/>
  <pageSetup paperSize="9" scale="115" fitToHeight="2" orientation="landscape" r:id="rId1"/>
  <headerFooter>
    <oddHeader>&amp;LKETRACO&amp;CRestoration of Collapsed Towers on Loiyangalani -Suswa Transmission line&amp;RPart 1 Section IV-1 Price Schedules
Page &amp;P of &amp;N</oddHeader>
    <oddFooter xml:space="preserve">&amp;LDate: &amp;CName of Bidder:
&amp;RSignature of Bidder: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32"/>
  <sheetViews>
    <sheetView showZeros="0" view="pageBreakPreview" topLeftCell="A108" zoomScaleNormal="90" zoomScaleSheetLayoutView="100" workbookViewId="0">
      <selection activeCell="C112" sqref="C112"/>
    </sheetView>
  </sheetViews>
  <sheetFormatPr defaultRowHeight="15" x14ac:dyDescent="0.25"/>
  <cols>
    <col min="1" max="1" width="8.7109375" style="13" customWidth="1"/>
    <col min="2" max="2" width="55.42578125" customWidth="1"/>
    <col min="3" max="4" width="10.7109375" style="19" customWidth="1"/>
    <col min="5" max="5" width="12.7109375" style="36" customWidth="1"/>
    <col min="6" max="6" width="16.5703125" style="36" bestFit="1" customWidth="1"/>
  </cols>
  <sheetData>
    <row r="1" spans="1:6" ht="21" x14ac:dyDescent="0.35">
      <c r="A1" s="216" t="s">
        <v>93</v>
      </c>
      <c r="B1" s="216"/>
      <c r="C1" s="216"/>
      <c r="D1" s="216"/>
      <c r="E1" s="216"/>
      <c r="F1" s="216"/>
    </row>
    <row r="2" spans="1:6" ht="15.75" x14ac:dyDescent="0.25">
      <c r="A2" s="217" t="s">
        <v>262</v>
      </c>
      <c r="B2" s="217"/>
      <c r="C2" s="217"/>
      <c r="D2" s="217"/>
      <c r="E2" s="217"/>
      <c r="F2" s="217"/>
    </row>
    <row r="3" spans="1:6" ht="15.75" x14ac:dyDescent="0.25">
      <c r="A3" s="217" t="s">
        <v>314</v>
      </c>
      <c r="B3" s="217"/>
      <c r="C3" s="217"/>
      <c r="D3" s="217"/>
      <c r="E3" s="217"/>
      <c r="F3" s="217"/>
    </row>
    <row r="5" spans="1:6" ht="14.25" customHeight="1" x14ac:dyDescent="0.25">
      <c r="A5" s="214" t="s">
        <v>77</v>
      </c>
      <c r="B5" s="214" t="s">
        <v>78</v>
      </c>
      <c r="C5" s="214" t="s">
        <v>79</v>
      </c>
      <c r="D5" s="214" t="s">
        <v>72</v>
      </c>
      <c r="E5" s="33" t="s">
        <v>243</v>
      </c>
      <c r="F5" s="33" t="s">
        <v>242</v>
      </c>
    </row>
    <row r="6" spans="1:6" x14ac:dyDescent="0.25">
      <c r="A6" s="215"/>
      <c r="B6" s="215"/>
      <c r="C6" s="215"/>
      <c r="D6" s="218"/>
      <c r="E6" s="33" t="s">
        <v>302</v>
      </c>
      <c r="F6" s="33" t="s">
        <v>302</v>
      </c>
    </row>
    <row r="7" spans="1:6" x14ac:dyDescent="0.25">
      <c r="A7" s="39">
        <v>1</v>
      </c>
      <c r="B7" s="29" t="s">
        <v>96</v>
      </c>
      <c r="C7" s="31"/>
      <c r="D7" s="31"/>
      <c r="E7" s="32"/>
      <c r="F7" s="32"/>
    </row>
    <row r="8" spans="1:6" x14ac:dyDescent="0.25">
      <c r="A8" s="38"/>
      <c r="B8" s="30"/>
      <c r="C8" s="31"/>
      <c r="D8" s="31"/>
      <c r="E8" s="32"/>
      <c r="F8" s="32"/>
    </row>
    <row r="9" spans="1:6" ht="57" x14ac:dyDescent="0.25">
      <c r="A9" s="38">
        <v>1.1000000000000001</v>
      </c>
      <c r="B9" s="30" t="s">
        <v>110</v>
      </c>
      <c r="C9" s="31" t="s">
        <v>97</v>
      </c>
      <c r="D9" s="31">
        <v>2.5</v>
      </c>
      <c r="E9" s="32"/>
      <c r="F9" s="32"/>
    </row>
    <row r="10" spans="1:6" x14ac:dyDescent="0.25">
      <c r="A10" s="38"/>
      <c r="B10" s="30"/>
      <c r="C10" s="31"/>
      <c r="D10" s="31"/>
      <c r="E10" s="32"/>
      <c r="F10" s="32"/>
    </row>
    <row r="11" spans="1:6" ht="42.75" x14ac:dyDescent="0.25">
      <c r="A11" s="38">
        <v>1.2</v>
      </c>
      <c r="B11" s="30" t="s">
        <v>111</v>
      </c>
      <c r="C11" s="31" t="s">
        <v>3</v>
      </c>
      <c r="D11" s="31">
        <v>2.5</v>
      </c>
      <c r="E11" s="32"/>
      <c r="F11" s="32"/>
    </row>
    <row r="12" spans="1:6" x14ac:dyDescent="0.25">
      <c r="A12" s="38"/>
      <c r="B12" s="30"/>
      <c r="C12" s="31"/>
      <c r="D12" s="31"/>
      <c r="E12" s="32"/>
      <c r="F12" s="32"/>
    </row>
    <row r="13" spans="1:6" x14ac:dyDescent="0.25">
      <c r="A13" s="219" t="s">
        <v>288</v>
      </c>
      <c r="B13" s="220"/>
      <c r="C13" s="220"/>
      <c r="D13" s="221"/>
      <c r="E13" s="32"/>
      <c r="F13" s="37"/>
    </row>
    <row r="14" spans="1:6" x14ac:dyDescent="0.25">
      <c r="A14" s="38"/>
      <c r="B14" s="30"/>
      <c r="C14" s="31"/>
      <c r="D14" s="31"/>
      <c r="E14" s="32"/>
      <c r="F14" s="32"/>
    </row>
    <row r="15" spans="1:6" x14ac:dyDescent="0.25">
      <c r="A15" s="39">
        <v>2</v>
      </c>
      <c r="B15" s="29" t="s">
        <v>94</v>
      </c>
      <c r="C15" s="31"/>
      <c r="D15" s="31"/>
      <c r="E15" s="32"/>
      <c r="F15" s="32"/>
    </row>
    <row r="16" spans="1:6" x14ac:dyDescent="0.25">
      <c r="A16" s="38"/>
      <c r="B16" s="30"/>
      <c r="C16" s="31"/>
      <c r="D16" s="31"/>
      <c r="E16" s="32"/>
      <c r="F16" s="32"/>
    </row>
    <row r="17" spans="1:6" ht="28.5" x14ac:dyDescent="0.25">
      <c r="A17" s="38" t="s">
        <v>7</v>
      </c>
      <c r="B17" s="30" t="s">
        <v>95</v>
      </c>
      <c r="C17" s="31" t="s">
        <v>97</v>
      </c>
      <c r="D17" s="31">
        <v>2.5</v>
      </c>
      <c r="E17" s="32"/>
      <c r="F17" s="32"/>
    </row>
    <row r="18" spans="1:6" x14ac:dyDescent="0.25">
      <c r="A18" s="38"/>
      <c r="B18" s="30"/>
      <c r="C18" s="31"/>
      <c r="D18" s="31"/>
      <c r="E18" s="32"/>
      <c r="F18" s="32"/>
    </row>
    <row r="19" spans="1:6" ht="28.5" x14ac:dyDescent="0.25">
      <c r="A19" s="38" t="s">
        <v>8</v>
      </c>
      <c r="B19" s="30" t="s">
        <v>98</v>
      </c>
      <c r="C19" s="31" t="s">
        <v>97</v>
      </c>
      <c r="D19" s="31">
        <v>2.5</v>
      </c>
      <c r="E19" s="32"/>
      <c r="F19" s="32"/>
    </row>
    <row r="20" spans="1:6" x14ac:dyDescent="0.25">
      <c r="A20" s="38"/>
      <c r="B20" s="30"/>
      <c r="C20" s="31"/>
      <c r="D20" s="31"/>
      <c r="E20" s="32"/>
      <c r="F20" s="32"/>
    </row>
    <row r="21" spans="1:6" x14ac:dyDescent="0.25">
      <c r="A21" s="38"/>
      <c r="B21" s="30"/>
      <c r="C21" s="31"/>
      <c r="D21" s="31"/>
      <c r="E21" s="32"/>
      <c r="F21" s="32"/>
    </row>
    <row r="22" spans="1:6" x14ac:dyDescent="0.25">
      <c r="A22" s="219" t="s">
        <v>274</v>
      </c>
      <c r="B22" s="220"/>
      <c r="C22" s="220"/>
      <c r="D22" s="221"/>
      <c r="E22" s="32"/>
      <c r="F22" s="37"/>
    </row>
    <row r="23" spans="1:6" x14ac:dyDescent="0.25">
      <c r="A23" s="38"/>
      <c r="B23" s="30"/>
      <c r="C23" s="31"/>
      <c r="D23" s="31"/>
      <c r="E23" s="32"/>
      <c r="F23" s="32"/>
    </row>
    <row r="24" spans="1:6" x14ac:dyDescent="0.25">
      <c r="A24" s="39">
        <v>3</v>
      </c>
      <c r="B24" s="29" t="s">
        <v>112</v>
      </c>
      <c r="C24" s="31"/>
      <c r="D24" s="31"/>
      <c r="E24" s="32"/>
      <c r="F24" s="32"/>
    </row>
    <row r="25" spans="1:6" ht="28.5" x14ac:dyDescent="0.25">
      <c r="A25" s="38"/>
      <c r="B25" s="30" t="s">
        <v>113</v>
      </c>
      <c r="C25" s="31"/>
      <c r="D25" s="31"/>
      <c r="E25" s="32"/>
      <c r="F25" s="32"/>
    </row>
    <row r="26" spans="1:6" x14ac:dyDescent="0.25">
      <c r="A26" s="38">
        <v>3.1</v>
      </c>
      <c r="B26" s="30" t="s">
        <v>360</v>
      </c>
      <c r="C26" s="31"/>
      <c r="D26" s="31"/>
      <c r="E26" s="32"/>
      <c r="F26" s="32"/>
    </row>
    <row r="27" spans="1:6" x14ac:dyDescent="0.25">
      <c r="A27" s="38" t="s">
        <v>80</v>
      </c>
      <c r="B27" s="30" t="s">
        <v>114</v>
      </c>
      <c r="C27" s="31" t="s">
        <v>3</v>
      </c>
      <c r="D27" s="31">
        <v>1</v>
      </c>
      <c r="E27" s="32"/>
      <c r="F27" s="32"/>
    </row>
    <row r="28" spans="1:6" x14ac:dyDescent="0.25">
      <c r="A28" s="38" t="s">
        <v>82</v>
      </c>
      <c r="B28" s="30" t="s">
        <v>119</v>
      </c>
      <c r="C28" s="31" t="s">
        <v>3</v>
      </c>
      <c r="D28" s="31">
        <v>1</v>
      </c>
      <c r="E28" s="32"/>
      <c r="F28" s="32"/>
    </row>
    <row r="29" spans="1:6" x14ac:dyDescent="0.25">
      <c r="A29" s="38" t="s">
        <v>83</v>
      </c>
      <c r="B29" s="30" t="s">
        <v>120</v>
      </c>
      <c r="C29" s="31" t="s">
        <v>3</v>
      </c>
      <c r="D29" s="31">
        <v>1</v>
      </c>
      <c r="E29" s="32"/>
      <c r="F29" s="32"/>
    </row>
    <row r="30" spans="1:6" x14ac:dyDescent="0.25">
      <c r="A30" s="38" t="s">
        <v>115</v>
      </c>
      <c r="B30" s="30" t="s">
        <v>121</v>
      </c>
      <c r="C30" s="31" t="s">
        <v>3</v>
      </c>
      <c r="D30" s="31">
        <v>1</v>
      </c>
      <c r="E30" s="32"/>
      <c r="F30" s="32"/>
    </row>
    <row r="31" spans="1:6" x14ac:dyDescent="0.25">
      <c r="A31" s="38" t="s">
        <v>116</v>
      </c>
      <c r="B31" s="30" t="s">
        <v>123</v>
      </c>
      <c r="C31" s="31" t="s">
        <v>3</v>
      </c>
      <c r="D31" s="31">
        <v>1</v>
      </c>
      <c r="E31" s="32"/>
      <c r="F31" s="32"/>
    </row>
    <row r="32" spans="1:6" x14ac:dyDescent="0.25">
      <c r="A32" s="38" t="s">
        <v>117</v>
      </c>
      <c r="B32" s="30" t="s">
        <v>122</v>
      </c>
      <c r="C32" s="31" t="s">
        <v>3</v>
      </c>
      <c r="D32" s="31">
        <v>1</v>
      </c>
      <c r="E32" s="32"/>
      <c r="F32" s="32"/>
    </row>
    <row r="33" spans="1:6" x14ac:dyDescent="0.25">
      <c r="A33" s="38" t="s">
        <v>118</v>
      </c>
      <c r="B33" s="30" t="s">
        <v>124</v>
      </c>
      <c r="C33" s="31" t="s">
        <v>3</v>
      </c>
      <c r="D33" s="31">
        <v>1</v>
      </c>
      <c r="E33" s="32"/>
      <c r="F33" s="32"/>
    </row>
    <row r="34" spans="1:6" x14ac:dyDescent="0.25">
      <c r="A34" s="38"/>
      <c r="B34" s="30"/>
      <c r="C34" s="31"/>
      <c r="D34" s="31"/>
      <c r="E34" s="32"/>
      <c r="F34" s="32"/>
    </row>
    <row r="35" spans="1:6" x14ac:dyDescent="0.25">
      <c r="A35" s="38">
        <v>3.2</v>
      </c>
      <c r="B35" s="30" t="s">
        <v>362</v>
      </c>
      <c r="C35" s="31"/>
      <c r="D35" s="31"/>
      <c r="E35" s="32"/>
      <c r="F35" s="32"/>
    </row>
    <row r="36" spans="1:6" x14ac:dyDescent="0.25">
      <c r="A36" s="38" t="s">
        <v>84</v>
      </c>
      <c r="B36" s="30" t="s">
        <v>114</v>
      </c>
      <c r="C36" s="31" t="s">
        <v>3</v>
      </c>
      <c r="D36" s="31">
        <v>0</v>
      </c>
      <c r="E36" s="32"/>
      <c r="F36" s="32"/>
    </row>
    <row r="37" spans="1:6" x14ac:dyDescent="0.25">
      <c r="A37" s="38" t="s">
        <v>85</v>
      </c>
      <c r="B37" s="30" t="s">
        <v>119</v>
      </c>
      <c r="C37" s="31" t="s">
        <v>3</v>
      </c>
      <c r="D37" s="31">
        <v>1</v>
      </c>
      <c r="E37" s="32"/>
      <c r="F37" s="32"/>
    </row>
    <row r="38" spans="1:6" x14ac:dyDescent="0.25">
      <c r="A38" s="38" t="s">
        <v>86</v>
      </c>
      <c r="B38" s="30" t="s">
        <v>120</v>
      </c>
      <c r="C38" s="31" t="s">
        <v>3</v>
      </c>
      <c r="D38" s="31">
        <v>2</v>
      </c>
      <c r="E38" s="32"/>
      <c r="F38" s="32"/>
    </row>
    <row r="39" spans="1:6" x14ac:dyDescent="0.25">
      <c r="A39" s="38" t="s">
        <v>87</v>
      </c>
      <c r="B39" s="30" t="s">
        <v>121</v>
      </c>
      <c r="C39" s="31" t="s">
        <v>3</v>
      </c>
      <c r="D39" s="31">
        <v>1</v>
      </c>
      <c r="E39" s="32"/>
      <c r="F39" s="32"/>
    </row>
    <row r="40" spans="1:6" x14ac:dyDescent="0.25">
      <c r="A40" s="38" t="s">
        <v>88</v>
      </c>
      <c r="B40" s="30" t="s">
        <v>123</v>
      </c>
      <c r="C40" s="31" t="s">
        <v>3</v>
      </c>
      <c r="D40" s="31">
        <v>1</v>
      </c>
      <c r="E40" s="32"/>
      <c r="F40" s="32"/>
    </row>
    <row r="41" spans="1:6" x14ac:dyDescent="0.25">
      <c r="A41" s="38" t="s">
        <v>89</v>
      </c>
      <c r="B41" s="30" t="s">
        <v>122</v>
      </c>
      <c r="C41" s="31" t="s">
        <v>3</v>
      </c>
      <c r="D41" s="31">
        <v>1</v>
      </c>
      <c r="E41" s="32"/>
      <c r="F41" s="32"/>
    </row>
    <row r="42" spans="1:6" x14ac:dyDescent="0.25">
      <c r="A42" s="38" t="s">
        <v>90</v>
      </c>
      <c r="B42" s="30" t="s">
        <v>124</v>
      </c>
      <c r="C42" s="31" t="s">
        <v>3</v>
      </c>
      <c r="D42" s="31">
        <v>1</v>
      </c>
      <c r="E42" s="32"/>
      <c r="F42" s="32"/>
    </row>
    <row r="43" spans="1:6" x14ac:dyDescent="0.25">
      <c r="A43" s="38"/>
      <c r="B43" s="30"/>
      <c r="C43" s="31"/>
      <c r="D43" s="31"/>
      <c r="E43" s="32"/>
      <c r="F43" s="32"/>
    </row>
    <row r="44" spans="1:6" x14ac:dyDescent="0.25">
      <c r="A44" s="38">
        <v>3.3</v>
      </c>
      <c r="B44" s="30" t="s">
        <v>361</v>
      </c>
      <c r="C44" s="31"/>
      <c r="D44" s="31"/>
      <c r="E44" s="32"/>
      <c r="F44" s="32"/>
    </row>
    <row r="45" spans="1:6" x14ac:dyDescent="0.25">
      <c r="A45" s="38" t="s">
        <v>125</v>
      </c>
      <c r="B45" s="30" t="s">
        <v>114</v>
      </c>
      <c r="C45" s="31" t="s">
        <v>3</v>
      </c>
      <c r="D45" s="31">
        <v>0</v>
      </c>
      <c r="E45" s="32"/>
      <c r="F45" s="32"/>
    </row>
    <row r="46" spans="1:6" x14ac:dyDescent="0.25">
      <c r="A46" s="38">
        <v>3.32</v>
      </c>
      <c r="B46" s="30" t="s">
        <v>119</v>
      </c>
      <c r="C46" s="31" t="s">
        <v>3</v>
      </c>
      <c r="D46" s="31">
        <v>1</v>
      </c>
      <c r="E46" s="32"/>
      <c r="F46" s="32"/>
    </row>
    <row r="47" spans="1:6" x14ac:dyDescent="0.25">
      <c r="A47" s="38" t="s">
        <v>127</v>
      </c>
      <c r="B47" s="30" t="s">
        <v>120</v>
      </c>
      <c r="C47" s="31" t="s">
        <v>3</v>
      </c>
      <c r="D47" s="31">
        <v>1</v>
      </c>
      <c r="E47" s="32"/>
      <c r="F47" s="32"/>
    </row>
    <row r="48" spans="1:6" x14ac:dyDescent="0.25">
      <c r="A48" s="38" t="s">
        <v>128</v>
      </c>
      <c r="B48" s="30" t="s">
        <v>121</v>
      </c>
      <c r="C48" s="31" t="s">
        <v>3</v>
      </c>
      <c r="D48" s="31">
        <v>1</v>
      </c>
      <c r="E48" s="32"/>
      <c r="F48" s="32"/>
    </row>
    <row r="49" spans="1:6" x14ac:dyDescent="0.25">
      <c r="A49" s="38" t="s">
        <v>129</v>
      </c>
      <c r="B49" s="30" t="s">
        <v>123</v>
      </c>
      <c r="C49" s="31" t="s">
        <v>3</v>
      </c>
      <c r="D49" s="31">
        <v>1</v>
      </c>
      <c r="E49" s="32"/>
      <c r="F49" s="32"/>
    </row>
    <row r="50" spans="1:6" x14ac:dyDescent="0.25">
      <c r="A50" s="38"/>
      <c r="B50" s="30"/>
      <c r="C50" s="31"/>
      <c r="D50" s="31"/>
      <c r="E50" s="32"/>
      <c r="F50" s="32"/>
    </row>
    <row r="51" spans="1:6" x14ac:dyDescent="0.25">
      <c r="A51" s="38"/>
      <c r="B51" s="30"/>
      <c r="C51" s="31"/>
      <c r="D51" s="31"/>
      <c r="E51" s="32"/>
      <c r="F51" s="32"/>
    </row>
    <row r="52" spans="1:6" ht="57" x14ac:dyDescent="0.25">
      <c r="A52" s="38">
        <v>3.3</v>
      </c>
      <c r="B52" s="30" t="s">
        <v>135</v>
      </c>
      <c r="C52" s="31"/>
      <c r="D52" s="31"/>
      <c r="E52" s="32"/>
      <c r="F52" s="32"/>
    </row>
    <row r="53" spans="1:6" ht="28.5" x14ac:dyDescent="0.25">
      <c r="A53" s="38" t="s">
        <v>125</v>
      </c>
      <c r="B53" s="30" t="s">
        <v>136</v>
      </c>
      <c r="C53" s="31" t="s">
        <v>142</v>
      </c>
      <c r="D53" s="31">
        <v>1</v>
      </c>
      <c r="E53" s="32"/>
      <c r="F53" s="32"/>
    </row>
    <row r="54" spans="1:6" ht="28.5" x14ac:dyDescent="0.25">
      <c r="A54" s="38" t="s">
        <v>126</v>
      </c>
      <c r="B54" s="30" t="s">
        <v>137</v>
      </c>
      <c r="C54" s="31" t="s">
        <v>142</v>
      </c>
      <c r="D54" s="31">
        <v>1</v>
      </c>
      <c r="E54" s="32"/>
      <c r="F54" s="32"/>
    </row>
    <row r="55" spans="1:6" ht="28.5" x14ac:dyDescent="0.25">
      <c r="A55" s="38" t="s">
        <v>127</v>
      </c>
      <c r="B55" s="30" t="s">
        <v>138</v>
      </c>
      <c r="C55" s="31" t="s">
        <v>143</v>
      </c>
      <c r="D55" s="31">
        <v>1</v>
      </c>
      <c r="E55" s="32"/>
      <c r="F55" s="32"/>
    </row>
    <row r="56" spans="1:6" ht="28.5" x14ac:dyDescent="0.25">
      <c r="A56" s="38" t="s">
        <v>128</v>
      </c>
      <c r="B56" s="30" t="s">
        <v>139</v>
      </c>
      <c r="C56" s="31" t="s">
        <v>142</v>
      </c>
      <c r="D56" s="31">
        <v>1</v>
      </c>
      <c r="E56" s="32"/>
      <c r="F56" s="32"/>
    </row>
    <row r="57" spans="1:6" ht="28.5" x14ac:dyDescent="0.25">
      <c r="A57" s="38" t="s">
        <v>129</v>
      </c>
      <c r="B57" s="30" t="s">
        <v>140</v>
      </c>
      <c r="C57" s="31" t="s">
        <v>142</v>
      </c>
      <c r="D57" s="31">
        <v>1</v>
      </c>
      <c r="E57" s="32"/>
      <c r="F57" s="32"/>
    </row>
    <row r="58" spans="1:6" ht="28.5" x14ac:dyDescent="0.25">
      <c r="A58" s="38" t="s">
        <v>130</v>
      </c>
      <c r="B58" s="30" t="s">
        <v>141</v>
      </c>
      <c r="C58" s="31" t="s">
        <v>144</v>
      </c>
      <c r="D58" s="31">
        <v>1</v>
      </c>
      <c r="E58" s="32"/>
      <c r="F58" s="32"/>
    </row>
    <row r="59" spans="1:6" ht="28.5" x14ac:dyDescent="0.25">
      <c r="A59" s="38" t="s">
        <v>131</v>
      </c>
      <c r="B59" s="30" t="s">
        <v>363</v>
      </c>
      <c r="C59" s="31" t="s">
        <v>142</v>
      </c>
      <c r="D59" s="31">
        <v>1</v>
      </c>
      <c r="E59" s="32"/>
      <c r="F59" s="32"/>
    </row>
    <row r="60" spans="1:6" ht="18" customHeight="1" x14ac:dyDescent="0.25">
      <c r="A60" s="38"/>
      <c r="B60" s="30"/>
      <c r="C60" s="31"/>
      <c r="D60" s="31"/>
      <c r="E60" s="32"/>
      <c r="F60" s="32"/>
    </row>
    <row r="61" spans="1:6" ht="42.75" x14ac:dyDescent="0.25">
      <c r="A61" s="38">
        <v>3.4</v>
      </c>
      <c r="B61" s="30" t="s">
        <v>364</v>
      </c>
      <c r="C61" s="31"/>
      <c r="D61" s="31"/>
      <c r="E61" s="32"/>
      <c r="F61" s="32"/>
    </row>
    <row r="62" spans="1:6" x14ac:dyDescent="0.25">
      <c r="A62" s="38" t="s">
        <v>132</v>
      </c>
      <c r="B62" s="30" t="s">
        <v>145</v>
      </c>
      <c r="C62" s="31" t="s">
        <v>148</v>
      </c>
      <c r="D62" s="31">
        <v>1</v>
      </c>
      <c r="E62" s="32"/>
      <c r="F62" s="32"/>
    </row>
    <row r="63" spans="1:6" ht="28.5" x14ac:dyDescent="0.25">
      <c r="A63" s="38" t="s">
        <v>133</v>
      </c>
      <c r="B63" s="30" t="s">
        <v>146</v>
      </c>
      <c r="C63" s="31" t="s">
        <v>149</v>
      </c>
      <c r="D63" s="31">
        <v>1</v>
      </c>
      <c r="E63" s="32"/>
      <c r="F63" s="32"/>
    </row>
    <row r="64" spans="1:6" ht="28.5" x14ac:dyDescent="0.25">
      <c r="A64" s="38" t="s">
        <v>134</v>
      </c>
      <c r="B64" s="30" t="s">
        <v>147</v>
      </c>
      <c r="C64" s="31" t="s">
        <v>149</v>
      </c>
      <c r="D64" s="31">
        <v>1</v>
      </c>
      <c r="E64" s="32"/>
      <c r="F64" s="32"/>
    </row>
    <row r="65" spans="1:6" x14ac:dyDescent="0.25">
      <c r="A65" s="38"/>
      <c r="B65" s="30"/>
      <c r="C65" s="31"/>
      <c r="D65" s="31"/>
      <c r="E65" s="32"/>
      <c r="F65" s="32"/>
    </row>
    <row r="66" spans="1:6" x14ac:dyDescent="0.25">
      <c r="A66" s="219" t="s">
        <v>289</v>
      </c>
      <c r="B66" s="220"/>
      <c r="C66" s="220"/>
      <c r="D66" s="221"/>
      <c r="E66" s="32"/>
      <c r="F66" s="37"/>
    </row>
    <row r="67" spans="1:6" x14ac:dyDescent="0.25">
      <c r="A67" s="38"/>
      <c r="B67" s="30"/>
      <c r="C67" s="31"/>
      <c r="D67" s="31"/>
      <c r="E67" s="32"/>
      <c r="F67" s="32"/>
    </row>
    <row r="68" spans="1:6" x14ac:dyDescent="0.25">
      <c r="A68" s="39">
        <v>4</v>
      </c>
      <c r="B68" s="29" t="s">
        <v>150</v>
      </c>
      <c r="C68" s="31"/>
      <c r="D68" s="31"/>
      <c r="E68" s="32"/>
      <c r="F68" s="32"/>
    </row>
    <row r="69" spans="1:6" ht="42.75" x14ac:dyDescent="0.25">
      <c r="A69" s="38"/>
      <c r="B69" s="30" t="s">
        <v>151</v>
      </c>
      <c r="C69" s="31"/>
      <c r="D69" s="31"/>
      <c r="E69" s="32"/>
      <c r="F69" s="32"/>
    </row>
    <row r="70" spans="1:6" x14ac:dyDescent="0.25">
      <c r="A70" s="38" t="s">
        <v>291</v>
      </c>
      <c r="B70" s="30" t="s">
        <v>358</v>
      </c>
      <c r="C70" s="31" t="s">
        <v>3</v>
      </c>
      <c r="D70" s="31">
        <v>4</v>
      </c>
      <c r="E70" s="32"/>
      <c r="F70" s="32"/>
    </row>
    <row r="71" spans="1:6" x14ac:dyDescent="0.25">
      <c r="A71" s="38">
        <v>4.2</v>
      </c>
      <c r="B71" s="30" t="s">
        <v>357</v>
      </c>
      <c r="C71" s="31" t="s">
        <v>3</v>
      </c>
      <c r="D71" s="31">
        <v>1</v>
      </c>
      <c r="E71" s="32"/>
      <c r="F71" s="32"/>
    </row>
    <row r="72" spans="1:6" x14ac:dyDescent="0.25">
      <c r="A72" s="38">
        <v>4.3</v>
      </c>
      <c r="B72" s="30" t="s">
        <v>359</v>
      </c>
      <c r="C72" s="31" t="s">
        <v>3</v>
      </c>
      <c r="D72" s="31">
        <v>1</v>
      </c>
      <c r="E72" s="32"/>
      <c r="F72" s="32"/>
    </row>
    <row r="73" spans="1:6" s="66" customFormat="1" x14ac:dyDescent="0.25">
      <c r="A73" s="62"/>
      <c r="B73" s="63"/>
      <c r="C73" s="64"/>
      <c r="D73" s="64"/>
      <c r="E73" s="65"/>
      <c r="F73" s="65"/>
    </row>
    <row r="74" spans="1:6" x14ac:dyDescent="0.25">
      <c r="A74" s="219" t="s">
        <v>292</v>
      </c>
      <c r="B74" s="220"/>
      <c r="C74" s="220"/>
      <c r="D74" s="221"/>
      <c r="E74" s="32"/>
      <c r="F74" s="37"/>
    </row>
    <row r="75" spans="1:6" x14ac:dyDescent="0.25">
      <c r="A75" s="38"/>
      <c r="B75" s="30"/>
      <c r="C75" s="31"/>
      <c r="D75" s="31"/>
      <c r="E75" s="32"/>
      <c r="F75" s="32"/>
    </row>
    <row r="76" spans="1:6" ht="28.5" x14ac:dyDescent="0.25">
      <c r="A76" s="39">
        <v>5</v>
      </c>
      <c r="B76" s="29" t="s">
        <v>352</v>
      </c>
      <c r="C76" s="31"/>
      <c r="D76" s="31"/>
      <c r="E76" s="32"/>
      <c r="F76" s="32"/>
    </row>
    <row r="77" spans="1:6" ht="61.5" customHeight="1" x14ac:dyDescent="0.25">
      <c r="A77" s="38" t="s">
        <v>155</v>
      </c>
      <c r="B77" s="30" t="s">
        <v>365</v>
      </c>
      <c r="C77" s="31" t="s">
        <v>17</v>
      </c>
      <c r="D77" s="31">
        <v>1</v>
      </c>
      <c r="E77" s="32"/>
      <c r="F77" s="32"/>
    </row>
    <row r="78" spans="1:6" ht="28.5" customHeight="1" x14ac:dyDescent="0.25">
      <c r="A78" s="38" t="s">
        <v>156</v>
      </c>
      <c r="B78" s="30" t="s">
        <v>353</v>
      </c>
      <c r="C78" s="31" t="s">
        <v>17</v>
      </c>
      <c r="D78" s="31">
        <v>1</v>
      </c>
      <c r="E78" s="224"/>
      <c r="F78" s="224"/>
    </row>
    <row r="79" spans="1:6" ht="18.75" customHeight="1" x14ac:dyDescent="0.25">
      <c r="A79" s="38" t="s">
        <v>290</v>
      </c>
      <c r="B79" s="30" t="s">
        <v>354</v>
      </c>
      <c r="C79" s="31" t="s">
        <v>17</v>
      </c>
      <c r="D79" s="31">
        <v>1</v>
      </c>
      <c r="E79" s="32"/>
      <c r="F79" s="32"/>
    </row>
    <row r="80" spans="1:6" ht="114" x14ac:dyDescent="0.25">
      <c r="A80" s="38"/>
      <c r="B80" s="30" t="s">
        <v>153</v>
      </c>
      <c r="C80" s="31"/>
      <c r="D80" s="31"/>
      <c r="E80" s="32"/>
      <c r="F80" s="32"/>
    </row>
    <row r="81" spans="1:6" x14ac:dyDescent="0.25">
      <c r="A81" s="38"/>
      <c r="B81" s="30"/>
      <c r="C81" s="31"/>
      <c r="D81" s="31"/>
      <c r="E81" s="32"/>
      <c r="F81" s="32"/>
    </row>
    <row r="82" spans="1:6" ht="42.75" x14ac:dyDescent="0.25">
      <c r="A82" s="39" t="s">
        <v>154</v>
      </c>
      <c r="B82" s="29" t="s">
        <v>157</v>
      </c>
      <c r="C82" s="31"/>
      <c r="D82" s="31"/>
      <c r="E82" s="32"/>
      <c r="F82" s="32"/>
    </row>
    <row r="83" spans="1:6" x14ac:dyDescent="0.25">
      <c r="A83" s="38" t="s">
        <v>155</v>
      </c>
      <c r="B83" s="30" t="s">
        <v>158</v>
      </c>
      <c r="C83" s="31" t="s">
        <v>143</v>
      </c>
      <c r="D83" s="31">
        <v>1</v>
      </c>
      <c r="E83" s="32"/>
      <c r="F83" s="32"/>
    </row>
    <row r="84" spans="1:6" x14ac:dyDescent="0.25">
      <c r="A84" s="38" t="s">
        <v>156</v>
      </c>
      <c r="B84" s="30" t="s">
        <v>159</v>
      </c>
      <c r="C84" s="31" t="s">
        <v>143</v>
      </c>
      <c r="D84" s="31">
        <v>1</v>
      </c>
      <c r="E84" s="32"/>
      <c r="F84" s="32"/>
    </row>
    <row r="85" spans="1:6" ht="85.5" x14ac:dyDescent="0.25">
      <c r="A85" s="38"/>
      <c r="B85" s="30" t="s">
        <v>160</v>
      </c>
      <c r="C85" s="31"/>
      <c r="D85" s="31"/>
      <c r="E85" s="32"/>
      <c r="F85" s="32"/>
    </row>
    <row r="86" spans="1:6" s="66" customFormat="1" x14ac:dyDescent="0.25">
      <c r="A86" s="62"/>
      <c r="B86" s="63"/>
      <c r="C86" s="64"/>
      <c r="D86" s="64"/>
      <c r="E86" s="65"/>
      <c r="F86" s="65"/>
    </row>
    <row r="87" spans="1:6" x14ac:dyDescent="0.25">
      <c r="A87" s="39">
        <v>5</v>
      </c>
      <c r="B87" s="29" t="s">
        <v>161</v>
      </c>
      <c r="C87" s="31"/>
      <c r="D87" s="31"/>
      <c r="E87" s="32"/>
      <c r="F87" s="32"/>
    </row>
    <row r="88" spans="1:6" s="66" customFormat="1" x14ac:dyDescent="0.25">
      <c r="A88" s="62"/>
      <c r="B88" s="63"/>
      <c r="C88" s="64"/>
      <c r="D88" s="64"/>
      <c r="E88" s="65"/>
      <c r="F88" s="65"/>
    </row>
    <row r="89" spans="1:6" ht="71.25" x14ac:dyDescent="0.25">
      <c r="A89" s="38"/>
      <c r="B89" s="30" t="s">
        <v>162</v>
      </c>
      <c r="C89" s="31"/>
      <c r="D89" s="31"/>
      <c r="E89" s="32"/>
      <c r="F89" s="32"/>
    </row>
    <row r="90" spans="1:6" s="66" customFormat="1" x14ac:dyDescent="0.25">
      <c r="A90" s="62"/>
      <c r="B90" s="63"/>
      <c r="C90" s="64"/>
      <c r="D90" s="64"/>
      <c r="E90" s="65"/>
      <c r="F90" s="65"/>
    </row>
    <row r="91" spans="1:6" ht="28.5" x14ac:dyDescent="0.25">
      <c r="A91" s="38">
        <v>5.0999999999999996</v>
      </c>
      <c r="B91" s="30" t="s">
        <v>163</v>
      </c>
      <c r="C91" s="31" t="s">
        <v>3</v>
      </c>
      <c r="D91" s="31">
        <v>1</v>
      </c>
      <c r="E91" s="32"/>
      <c r="F91" s="32"/>
    </row>
    <row r="92" spans="1:6" x14ac:dyDescent="0.25">
      <c r="A92" s="38"/>
      <c r="B92" s="30"/>
      <c r="C92" s="31"/>
      <c r="D92" s="31"/>
      <c r="E92" s="32"/>
      <c r="F92" s="32"/>
    </row>
    <row r="93" spans="1:6" ht="28.5" x14ac:dyDescent="0.25">
      <c r="A93" s="38">
        <v>5.2</v>
      </c>
      <c r="B93" s="30" t="s">
        <v>164</v>
      </c>
      <c r="C93" s="31" t="s">
        <v>3</v>
      </c>
      <c r="D93" s="31">
        <v>1</v>
      </c>
      <c r="E93" s="32"/>
      <c r="F93" s="32"/>
    </row>
    <row r="94" spans="1:6" x14ac:dyDescent="0.25">
      <c r="A94" s="38"/>
      <c r="B94" s="30"/>
      <c r="C94" s="31"/>
      <c r="D94" s="31"/>
      <c r="E94" s="32"/>
      <c r="F94" s="32"/>
    </row>
    <row r="95" spans="1:6" ht="28.5" x14ac:dyDescent="0.25">
      <c r="A95" s="38">
        <v>5.3</v>
      </c>
      <c r="B95" s="30" t="s">
        <v>165</v>
      </c>
      <c r="C95" s="31" t="s">
        <v>3</v>
      </c>
      <c r="D95" s="31">
        <v>1</v>
      </c>
      <c r="E95" s="32"/>
      <c r="F95" s="32"/>
    </row>
    <row r="96" spans="1:6" x14ac:dyDescent="0.25">
      <c r="A96" s="38"/>
      <c r="B96" s="30"/>
      <c r="C96" s="31"/>
      <c r="D96" s="31"/>
      <c r="E96" s="32"/>
      <c r="F96" s="32"/>
    </row>
    <row r="97" spans="1:6" ht="28.5" x14ac:dyDescent="0.25">
      <c r="A97" s="38">
        <v>5.4</v>
      </c>
      <c r="B97" s="30" t="s">
        <v>166</v>
      </c>
      <c r="C97" s="31"/>
      <c r="D97" s="31"/>
      <c r="E97" s="32"/>
      <c r="F97" s="32"/>
    </row>
    <row r="98" spans="1:6" x14ac:dyDescent="0.25">
      <c r="A98" s="38" t="s">
        <v>48</v>
      </c>
      <c r="B98" s="30" t="s">
        <v>167</v>
      </c>
      <c r="C98" s="31" t="s">
        <v>3</v>
      </c>
      <c r="D98" s="31">
        <v>1</v>
      </c>
      <c r="E98" s="32"/>
      <c r="F98" s="32"/>
    </row>
    <row r="99" spans="1:6" x14ac:dyDescent="0.25">
      <c r="A99" s="38" t="s">
        <v>49</v>
      </c>
      <c r="B99" s="30" t="s">
        <v>168</v>
      </c>
      <c r="C99" s="31" t="s">
        <v>3</v>
      </c>
      <c r="D99" s="31">
        <v>1</v>
      </c>
      <c r="E99" s="32"/>
      <c r="F99" s="32"/>
    </row>
    <row r="100" spans="1:6" x14ac:dyDescent="0.25">
      <c r="A100" s="38"/>
      <c r="B100" s="30"/>
      <c r="C100" s="31"/>
      <c r="D100" s="31"/>
      <c r="E100" s="32"/>
      <c r="F100" s="32"/>
    </row>
    <row r="101" spans="1:6" x14ac:dyDescent="0.25">
      <c r="A101" s="38" t="s">
        <v>50</v>
      </c>
      <c r="B101" s="30" t="s">
        <v>171</v>
      </c>
      <c r="C101" s="31"/>
      <c r="D101" s="31"/>
      <c r="E101" s="32"/>
      <c r="F101" s="32"/>
    </row>
    <row r="102" spans="1:6" x14ac:dyDescent="0.25">
      <c r="A102" s="38" t="s">
        <v>169</v>
      </c>
      <c r="B102" s="30" t="s">
        <v>167</v>
      </c>
      <c r="C102" s="31" t="s">
        <v>172</v>
      </c>
      <c r="D102" s="31">
        <v>1</v>
      </c>
      <c r="E102" s="32"/>
      <c r="F102" s="32"/>
    </row>
    <row r="103" spans="1:6" x14ac:dyDescent="0.25">
      <c r="A103" s="38" t="s">
        <v>170</v>
      </c>
      <c r="B103" s="30" t="s">
        <v>168</v>
      </c>
      <c r="C103" s="31" t="s">
        <v>172</v>
      </c>
      <c r="D103" s="31">
        <v>1</v>
      </c>
      <c r="E103" s="32"/>
      <c r="F103" s="32"/>
    </row>
    <row r="104" spans="1:6" x14ac:dyDescent="0.25">
      <c r="A104" s="38"/>
      <c r="B104" s="30"/>
      <c r="C104" s="31"/>
      <c r="D104" s="31"/>
      <c r="E104" s="32"/>
      <c r="F104" s="32"/>
    </row>
    <row r="105" spans="1:6" x14ac:dyDescent="0.25">
      <c r="A105" s="219" t="s">
        <v>173</v>
      </c>
      <c r="B105" s="220"/>
      <c r="C105" s="220"/>
      <c r="D105" s="221"/>
      <c r="E105" s="32"/>
      <c r="F105" s="37"/>
    </row>
    <row r="106" spans="1:6" s="66" customFormat="1" x14ac:dyDescent="0.25">
      <c r="A106" s="62"/>
      <c r="B106" s="63"/>
      <c r="C106" s="64"/>
      <c r="D106" s="64"/>
      <c r="E106" s="65"/>
      <c r="F106" s="65"/>
    </row>
    <row r="107" spans="1:6" x14ac:dyDescent="0.25">
      <c r="A107" s="39">
        <v>6</v>
      </c>
      <c r="B107" s="29" t="s">
        <v>174</v>
      </c>
      <c r="C107" s="31"/>
      <c r="D107" s="31"/>
      <c r="E107" s="32"/>
      <c r="F107" s="32"/>
    </row>
    <row r="108" spans="1:6" ht="114" x14ac:dyDescent="0.25">
      <c r="A108" s="38"/>
      <c r="B108" s="30" t="s">
        <v>175</v>
      </c>
      <c r="C108" s="31"/>
      <c r="D108" s="31"/>
      <c r="E108" s="32"/>
      <c r="F108" s="32"/>
    </row>
    <row r="109" spans="1:6" x14ac:dyDescent="0.25">
      <c r="A109" s="38">
        <v>6.1</v>
      </c>
      <c r="B109" s="29" t="s">
        <v>176</v>
      </c>
      <c r="C109" s="31"/>
      <c r="D109" s="31"/>
      <c r="E109" s="32"/>
      <c r="F109" s="32"/>
    </row>
    <row r="110" spans="1:6" ht="28.5" x14ac:dyDescent="0.25">
      <c r="A110" s="38"/>
      <c r="B110" s="30" t="s">
        <v>294</v>
      </c>
      <c r="C110" s="31" t="s">
        <v>97</v>
      </c>
      <c r="D110" s="191">
        <v>2.5</v>
      </c>
      <c r="E110" s="32"/>
      <c r="F110" s="32"/>
    </row>
    <row r="111" spans="1:6" x14ac:dyDescent="0.25">
      <c r="A111" s="38">
        <v>6.2</v>
      </c>
      <c r="B111" s="29" t="s">
        <v>239</v>
      </c>
      <c r="C111" s="31"/>
      <c r="D111" s="31"/>
      <c r="E111" s="32"/>
      <c r="F111" s="32"/>
    </row>
    <row r="112" spans="1:6" ht="28.5" x14ac:dyDescent="0.25">
      <c r="A112" s="38"/>
      <c r="B112" s="30" t="s">
        <v>317</v>
      </c>
      <c r="C112" s="31" t="s">
        <v>97</v>
      </c>
      <c r="D112" s="191">
        <v>4</v>
      </c>
      <c r="E112" s="32"/>
      <c r="F112" s="32"/>
    </row>
    <row r="113" spans="1:6" ht="42.75" x14ac:dyDescent="0.25">
      <c r="A113" s="38">
        <v>6.3</v>
      </c>
      <c r="B113" s="30" t="s">
        <v>319</v>
      </c>
      <c r="C113" s="31" t="s">
        <v>17</v>
      </c>
      <c r="D113" s="191">
        <v>2</v>
      </c>
      <c r="E113" s="32"/>
      <c r="F113" s="32"/>
    </row>
    <row r="114" spans="1:6" ht="28.5" x14ac:dyDescent="0.25">
      <c r="A114" s="38">
        <v>6.4</v>
      </c>
      <c r="B114" s="30" t="s">
        <v>177</v>
      </c>
      <c r="C114" s="31" t="s">
        <v>240</v>
      </c>
      <c r="D114" s="31">
        <v>1</v>
      </c>
      <c r="E114" s="32"/>
      <c r="F114" s="32"/>
    </row>
    <row r="115" spans="1:6" ht="28.5" x14ac:dyDescent="0.25">
      <c r="A115" s="38">
        <v>6.5</v>
      </c>
      <c r="B115" s="30" t="s">
        <v>178</v>
      </c>
      <c r="C115" s="31" t="s">
        <v>240</v>
      </c>
      <c r="D115" s="31">
        <v>1</v>
      </c>
      <c r="E115" s="32"/>
      <c r="F115" s="32"/>
    </row>
    <row r="116" spans="1:6" x14ac:dyDescent="0.25">
      <c r="A116" s="219" t="s">
        <v>293</v>
      </c>
      <c r="B116" s="220"/>
      <c r="C116" s="220"/>
      <c r="D116" s="221"/>
      <c r="E116" s="32"/>
      <c r="F116" s="37"/>
    </row>
    <row r="117" spans="1:6" x14ac:dyDescent="0.25">
      <c r="A117" s="39">
        <v>7</v>
      </c>
      <c r="B117" s="29" t="s">
        <v>179</v>
      </c>
      <c r="C117" s="31"/>
      <c r="D117" s="31"/>
      <c r="E117" s="32"/>
      <c r="F117" s="32"/>
    </row>
    <row r="118" spans="1:6" ht="28.5" x14ac:dyDescent="0.25">
      <c r="A118" s="38">
        <v>7.1</v>
      </c>
      <c r="B118" s="30" t="s">
        <v>180</v>
      </c>
      <c r="C118" s="31" t="s">
        <v>3</v>
      </c>
      <c r="D118" s="31">
        <v>1</v>
      </c>
      <c r="E118" s="32"/>
      <c r="F118" s="32"/>
    </row>
    <row r="119" spans="1:6" ht="42.75" x14ac:dyDescent="0.25">
      <c r="A119" s="38">
        <v>7.2</v>
      </c>
      <c r="B119" s="30" t="s">
        <v>366</v>
      </c>
      <c r="C119" s="31" t="s">
        <v>3</v>
      </c>
      <c r="D119" s="31">
        <v>5</v>
      </c>
      <c r="E119" s="32"/>
      <c r="F119" s="32"/>
    </row>
    <row r="120" spans="1:6" ht="28.5" x14ac:dyDescent="0.25">
      <c r="A120" s="38">
        <v>7.3</v>
      </c>
      <c r="B120" s="30" t="s">
        <v>181</v>
      </c>
      <c r="C120" s="31" t="s">
        <v>3</v>
      </c>
      <c r="D120" s="31">
        <v>1</v>
      </c>
      <c r="E120" s="32"/>
      <c r="F120" s="32"/>
    </row>
    <row r="121" spans="1:6" x14ac:dyDescent="0.25">
      <c r="A121" s="219" t="s">
        <v>315</v>
      </c>
      <c r="B121" s="220"/>
      <c r="C121" s="220"/>
      <c r="D121" s="221"/>
      <c r="E121" s="32"/>
      <c r="F121" s="37"/>
    </row>
    <row r="122" spans="1:6" x14ac:dyDescent="0.25">
      <c r="A122" s="38"/>
      <c r="B122" s="30"/>
      <c r="C122" s="31"/>
      <c r="D122" s="31"/>
      <c r="E122" s="32"/>
      <c r="F122" s="32"/>
    </row>
    <row r="123" spans="1:6" x14ac:dyDescent="0.25">
      <c r="A123" s="39">
        <v>8</v>
      </c>
      <c r="B123" s="29" t="s">
        <v>318</v>
      </c>
      <c r="C123" s="31"/>
      <c r="D123" s="31"/>
      <c r="E123" s="32"/>
      <c r="F123" s="32"/>
    </row>
    <row r="124" spans="1:6" ht="28.5" x14ac:dyDescent="0.25">
      <c r="A124" s="38">
        <v>8.1</v>
      </c>
      <c r="B124" s="30" t="s">
        <v>368</v>
      </c>
      <c r="C124" s="31" t="s">
        <v>367</v>
      </c>
      <c r="D124" s="191">
        <v>6</v>
      </c>
      <c r="E124" s="32"/>
      <c r="F124" s="32"/>
    </row>
    <row r="125" spans="1:6" ht="28.5" x14ac:dyDescent="0.25">
      <c r="A125" s="38">
        <v>8.1999999999999993</v>
      </c>
      <c r="B125" s="30" t="s">
        <v>370</v>
      </c>
      <c r="C125" s="31" t="s">
        <v>182</v>
      </c>
      <c r="D125" s="31">
        <v>1</v>
      </c>
      <c r="E125" s="32"/>
      <c r="F125" s="32"/>
    </row>
    <row r="126" spans="1:6" ht="28.5" x14ac:dyDescent="0.25">
      <c r="A126" s="38">
        <v>8.3000000000000007</v>
      </c>
      <c r="B126" s="30" t="s">
        <v>369</v>
      </c>
      <c r="C126" s="31" t="s">
        <v>316</v>
      </c>
      <c r="D126" s="191">
        <v>2</v>
      </c>
      <c r="E126" s="32"/>
      <c r="F126" s="32"/>
    </row>
    <row r="127" spans="1:6" x14ac:dyDescent="0.25">
      <c r="A127" s="219" t="s">
        <v>295</v>
      </c>
      <c r="B127" s="220"/>
      <c r="C127" s="220"/>
      <c r="D127" s="221"/>
      <c r="E127" s="32"/>
      <c r="F127" s="37"/>
    </row>
    <row r="128" spans="1:6" x14ac:dyDescent="0.25">
      <c r="A128" s="38"/>
      <c r="B128" s="30"/>
      <c r="C128" s="31"/>
      <c r="D128" s="31"/>
      <c r="E128" s="32"/>
      <c r="F128" s="32"/>
    </row>
    <row r="129" spans="1:8" ht="29.85" customHeight="1" x14ac:dyDescent="0.25">
      <c r="A129" s="222" t="s">
        <v>265</v>
      </c>
      <c r="B129" s="223"/>
      <c r="C129" s="223"/>
      <c r="D129" s="223"/>
      <c r="E129" s="223"/>
      <c r="F129" s="40"/>
    </row>
    <row r="130" spans="1:8" ht="24" x14ac:dyDescent="0.25">
      <c r="A130" s="112"/>
      <c r="B130" s="113"/>
      <c r="C130" s="114" t="s">
        <v>263</v>
      </c>
      <c r="D130" s="110"/>
      <c r="E130" s="110"/>
      <c r="F130" s="111"/>
    </row>
    <row r="131" spans="1:8" ht="24" x14ac:dyDescent="0.25">
      <c r="A131" s="115"/>
      <c r="B131" s="107"/>
      <c r="C131" s="114" t="s">
        <v>264</v>
      </c>
      <c r="D131" s="109"/>
      <c r="E131" s="110"/>
      <c r="F131" s="111"/>
    </row>
    <row r="132" spans="1:8" x14ac:dyDescent="0.25">
      <c r="A132" s="105"/>
      <c r="B132" s="106"/>
      <c r="C132" s="106"/>
      <c r="D132" s="106"/>
      <c r="E132" s="106"/>
      <c r="F132" s="106"/>
      <c r="G132" s="106"/>
      <c r="H132" s="106"/>
    </row>
  </sheetData>
  <mergeCells count="17">
    <mergeCell ref="A22:D22"/>
    <mergeCell ref="A13:D13"/>
    <mergeCell ref="A66:D66"/>
    <mergeCell ref="A127:D127"/>
    <mergeCell ref="A129:E129"/>
    <mergeCell ref="A74:D74"/>
    <mergeCell ref="A105:D105"/>
    <mergeCell ref="A116:D116"/>
    <mergeCell ref="A121:D121"/>
    <mergeCell ref="E78:F78"/>
    <mergeCell ref="C5:C6"/>
    <mergeCell ref="B5:B6"/>
    <mergeCell ref="A1:F1"/>
    <mergeCell ref="A2:F2"/>
    <mergeCell ref="A3:F3"/>
    <mergeCell ref="A5:A6"/>
    <mergeCell ref="D5:D6"/>
  </mergeCells>
  <phoneticPr fontId="53" type="noConversion"/>
  <printOptions horizontalCentered="1"/>
  <pageMargins left="0.5" right="0.5" top="1" bottom="1" header="0.5" footer="0.5"/>
  <pageSetup paperSize="9" fitToHeight="0" orientation="landscape" r:id="rId1"/>
  <headerFooter>
    <oddHeader>&amp;LKETRACO&amp;CRestoration of Collapsed Towers on Loiyangalani -Suswa Transmission line&amp;RPart 1 Section IV-1 Price Schedules
Page &amp;P of &amp;N</oddHeader>
    <oddFooter xml:space="preserve">&amp;LDate:&amp;CName of Bidder:
&amp;RSignature of Bidder:
</oddFooter>
  </headerFooter>
  <rowBreaks count="2" manualBreakCount="2">
    <brk id="10" max="16383" man="1"/>
    <brk id="10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24"/>
  <sheetViews>
    <sheetView view="pageLayout" topLeftCell="A9" zoomScale="90" zoomScaleNormal="80" zoomScalePageLayoutView="90" workbookViewId="0">
      <selection activeCell="C11" sqref="C11"/>
    </sheetView>
  </sheetViews>
  <sheetFormatPr defaultColWidth="8.85546875" defaultRowHeight="14.25" x14ac:dyDescent="0.25"/>
  <cols>
    <col min="1" max="1" width="10.42578125" style="59" bestFit="1" customWidth="1"/>
    <col min="2" max="2" width="71.42578125" style="59" customWidth="1"/>
    <col min="3" max="3" width="44.28515625" style="60" customWidth="1"/>
    <col min="4" max="4" width="11.140625" style="59" customWidth="1"/>
    <col min="5" max="5" width="12.85546875" style="59" customWidth="1"/>
    <col min="6" max="16384" width="8.85546875" style="59"/>
  </cols>
  <sheetData>
    <row r="1" spans="1:14" s="70" customFormat="1" ht="15.75" thickTop="1" x14ac:dyDescent="0.25">
      <c r="A1" s="67"/>
      <c r="B1" s="68"/>
      <c r="C1" s="68"/>
      <c r="D1" s="68"/>
      <c r="E1" s="69"/>
    </row>
    <row r="2" spans="1:14" s="70" customFormat="1" ht="24" customHeight="1" x14ac:dyDescent="0.25">
      <c r="A2" s="225" t="s">
        <v>99</v>
      </c>
      <c r="B2" s="226"/>
      <c r="C2" s="226"/>
      <c r="D2" s="226"/>
      <c r="E2" s="227"/>
    </row>
    <row r="3" spans="1:14" s="70" customFormat="1" ht="12" customHeight="1" x14ac:dyDescent="0.25">
      <c r="A3" s="228" t="s">
        <v>249</v>
      </c>
      <c r="B3" s="229"/>
      <c r="C3" s="229"/>
      <c r="D3" s="229"/>
      <c r="E3" s="230"/>
    </row>
    <row r="4" spans="1:14" s="70" customFormat="1" ht="15" x14ac:dyDescent="0.25">
      <c r="A4" s="228"/>
      <c r="B4" s="229"/>
      <c r="C4" s="229"/>
      <c r="D4" s="229"/>
      <c r="E4" s="230"/>
    </row>
    <row r="5" spans="1:14" s="70" customFormat="1" ht="12" customHeight="1" x14ac:dyDescent="0.25">
      <c r="A5" s="231" t="s">
        <v>276</v>
      </c>
      <c r="B5" s="232"/>
      <c r="C5" s="232"/>
      <c r="D5" s="232"/>
      <c r="E5" s="233"/>
    </row>
    <row r="6" spans="1:14" s="70" customFormat="1" ht="15" x14ac:dyDescent="0.25">
      <c r="A6" s="231"/>
      <c r="B6" s="232"/>
      <c r="C6" s="232"/>
      <c r="D6" s="232"/>
      <c r="E6" s="233"/>
    </row>
    <row r="7" spans="1:14" s="70" customFormat="1" ht="15" x14ac:dyDescent="0.25">
      <c r="A7" s="71"/>
      <c r="E7" s="72"/>
    </row>
    <row r="8" spans="1:14" s="75" customFormat="1" ht="23.25" customHeight="1" x14ac:dyDescent="0.25">
      <c r="A8" s="73"/>
      <c r="B8" s="74"/>
      <c r="C8" s="234" t="s">
        <v>250</v>
      </c>
      <c r="D8" s="235"/>
      <c r="E8" s="236"/>
    </row>
    <row r="9" spans="1:14" s="79" customFormat="1" ht="84.75" customHeight="1" x14ac:dyDescent="0.2">
      <c r="A9" s="76" t="s">
        <v>251</v>
      </c>
      <c r="B9" s="77" t="s">
        <v>252</v>
      </c>
      <c r="C9" s="77" t="s">
        <v>253</v>
      </c>
      <c r="D9" s="239" t="s">
        <v>254</v>
      </c>
      <c r="E9" s="240"/>
      <c r="F9" s="78"/>
      <c r="G9" s="78"/>
      <c r="H9" s="78"/>
      <c r="I9" s="78"/>
      <c r="J9" s="78"/>
      <c r="K9" s="78"/>
      <c r="L9" s="78"/>
      <c r="M9" s="78"/>
      <c r="N9" s="78"/>
    </row>
    <row r="10" spans="1:14" s="79" customFormat="1" ht="30.75" customHeight="1" x14ac:dyDescent="0.2">
      <c r="A10" s="82">
        <v>1</v>
      </c>
      <c r="B10" s="80" t="s">
        <v>261</v>
      </c>
      <c r="C10" s="81">
        <f>'[1]Sch. 1 Supply Foreign '!H34</f>
        <v>0</v>
      </c>
      <c r="D10" s="241"/>
      <c r="E10" s="242"/>
      <c r="F10" s="78"/>
      <c r="G10" s="78"/>
      <c r="H10" s="78"/>
      <c r="I10" s="78"/>
      <c r="J10" s="78"/>
      <c r="K10" s="78"/>
      <c r="L10" s="78"/>
      <c r="M10" s="78"/>
      <c r="N10" s="78"/>
    </row>
    <row r="11" spans="1:14" s="75" customFormat="1" ht="30" customHeight="1" x14ac:dyDescent="0.25">
      <c r="A11" s="82">
        <v>2</v>
      </c>
      <c r="B11" s="80" t="s">
        <v>255</v>
      </c>
      <c r="C11" s="83"/>
      <c r="D11" s="243">
        <f>'[1]Sch. 2 Supply Local'!G24</f>
        <v>0</v>
      </c>
      <c r="E11" s="244"/>
    </row>
    <row r="12" spans="1:14" s="75" customFormat="1" ht="30.75" customHeight="1" x14ac:dyDescent="0.25">
      <c r="A12" s="82">
        <v>3</v>
      </c>
      <c r="B12" s="80" t="s">
        <v>256</v>
      </c>
      <c r="C12" s="81">
        <f>'[1]Sch. 3 Design Services'!I13</f>
        <v>0</v>
      </c>
      <c r="D12" s="243">
        <f>'[1]Sch. 3 Design Services'!F13</f>
        <v>0</v>
      </c>
      <c r="E12" s="244"/>
    </row>
    <row r="13" spans="1:14" s="75" customFormat="1" ht="30" customHeight="1" x14ac:dyDescent="0.25">
      <c r="A13" s="82">
        <v>4</v>
      </c>
      <c r="B13" s="80" t="s">
        <v>257</v>
      </c>
      <c r="C13" s="81">
        <f>'[1]Sch. 4 Installations'!G155</f>
        <v>0</v>
      </c>
      <c r="D13" s="245">
        <f>'[1]Sch. 4 Installations'!G155</f>
        <v>0</v>
      </c>
      <c r="E13" s="246"/>
    </row>
    <row r="14" spans="1:14" s="75" customFormat="1" ht="30" customHeight="1" x14ac:dyDescent="0.25">
      <c r="A14" s="82">
        <v>5</v>
      </c>
      <c r="B14" s="80" t="s">
        <v>310</v>
      </c>
      <c r="C14" s="190"/>
      <c r="D14" s="243"/>
      <c r="E14" s="244"/>
    </row>
    <row r="15" spans="1:14" s="75" customFormat="1" ht="30" customHeight="1" x14ac:dyDescent="0.25">
      <c r="A15" s="82">
        <v>6</v>
      </c>
      <c r="B15" s="80" t="s">
        <v>308</v>
      </c>
      <c r="C15" s="190"/>
      <c r="D15" s="243"/>
      <c r="E15" s="244"/>
    </row>
    <row r="16" spans="1:14" s="75" customFormat="1" ht="30" customHeight="1" x14ac:dyDescent="0.25">
      <c r="A16" s="82">
        <v>7</v>
      </c>
      <c r="B16" s="80" t="s">
        <v>309</v>
      </c>
      <c r="C16" s="190"/>
      <c r="D16" s="243"/>
      <c r="E16" s="244"/>
    </row>
    <row r="17" spans="1:5" s="75" customFormat="1" ht="27.75" customHeight="1" x14ac:dyDescent="0.25">
      <c r="A17" s="84" t="s">
        <v>100</v>
      </c>
      <c r="B17" s="85"/>
      <c r="C17" s="86">
        <f>SUM(C10:C13)</f>
        <v>0</v>
      </c>
      <c r="D17" s="247">
        <f>SUM(D10:D13)</f>
        <v>0</v>
      </c>
      <c r="E17" s="248"/>
    </row>
    <row r="18" spans="1:5" s="79" customFormat="1" ht="33" customHeight="1" x14ac:dyDescent="0.2">
      <c r="A18" s="87"/>
      <c r="B18" s="88"/>
      <c r="C18" s="89" t="s">
        <v>258</v>
      </c>
      <c r="D18" s="90"/>
      <c r="E18" s="91"/>
    </row>
    <row r="19" spans="1:5" s="79" customFormat="1" ht="27" customHeight="1" x14ac:dyDescent="0.2">
      <c r="A19" s="87"/>
      <c r="B19" s="88"/>
      <c r="C19" s="92" t="s">
        <v>259</v>
      </c>
      <c r="D19" s="93"/>
      <c r="E19" s="94"/>
    </row>
    <row r="20" spans="1:5" s="79" customFormat="1" ht="27" customHeight="1" x14ac:dyDescent="0.2">
      <c r="A20" s="87"/>
      <c r="B20" s="88"/>
      <c r="C20" s="92"/>
      <c r="D20" s="93"/>
      <c r="E20" s="94"/>
    </row>
    <row r="21" spans="1:5" s="79" customFormat="1" ht="27" customHeight="1" x14ac:dyDescent="0.2">
      <c r="A21" s="87"/>
      <c r="B21" s="88"/>
      <c r="C21" s="95"/>
      <c r="D21" s="96"/>
      <c r="E21" s="97"/>
    </row>
    <row r="22" spans="1:5" s="100" customFormat="1" ht="35.25" customHeight="1" x14ac:dyDescent="0.2">
      <c r="A22" s="237" t="s">
        <v>260</v>
      </c>
      <c r="B22" s="238"/>
      <c r="C22" s="238"/>
      <c r="D22" s="98"/>
      <c r="E22" s="99"/>
    </row>
    <row r="23" spans="1:5" s="100" customFormat="1" ht="13.5" thickBot="1" x14ac:dyDescent="0.25">
      <c r="A23" s="101"/>
      <c r="B23" s="102"/>
      <c r="C23" s="103"/>
      <c r="D23" s="103"/>
      <c r="E23" s="104"/>
    </row>
    <row r="24" spans="1:5" ht="15" thickTop="1" x14ac:dyDescent="0.25"/>
  </sheetData>
  <mergeCells count="14">
    <mergeCell ref="A2:E2"/>
    <mergeCell ref="A3:E4"/>
    <mergeCell ref="A5:E6"/>
    <mergeCell ref="C8:E8"/>
    <mergeCell ref="A22:C22"/>
    <mergeCell ref="D9:E9"/>
    <mergeCell ref="D10:E10"/>
    <mergeCell ref="D11:E11"/>
    <mergeCell ref="D12:E12"/>
    <mergeCell ref="D13:E13"/>
    <mergeCell ref="D17:E17"/>
    <mergeCell ref="D14:E14"/>
    <mergeCell ref="D15:E15"/>
    <mergeCell ref="D16:E16"/>
  </mergeCells>
  <printOptions horizontalCentered="1"/>
  <pageMargins left="0.5" right="0.5" top="1" bottom="1" header="0.5" footer="0.5"/>
  <pageSetup paperSize="9" scale="75" orientation="landscape" r:id="rId1"/>
  <headerFooter>
    <oddHeader>&amp;LKETRACO&amp;CRestoration of Collapsed Towers on Loiyangalani -Suswa Transmission line&amp;RPart 1 Section IV-1 Price Schedules
Page &amp;P of &amp;N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32"/>
  <sheetViews>
    <sheetView showZeros="0" topLeftCell="A5" zoomScaleNormal="100" workbookViewId="0">
      <selection activeCell="I18" sqref="I18"/>
    </sheetView>
  </sheetViews>
  <sheetFormatPr defaultRowHeight="15" x14ac:dyDescent="0.25"/>
  <cols>
    <col min="1" max="1" width="8.7109375" style="13" customWidth="1"/>
    <col min="2" max="2" width="55.42578125" customWidth="1"/>
    <col min="3" max="4" width="10.7109375" style="19" customWidth="1"/>
    <col min="5" max="5" width="12.7109375" style="36" customWidth="1"/>
    <col min="6" max="6" width="14.7109375" style="36" customWidth="1"/>
  </cols>
  <sheetData>
    <row r="1" spans="1:6" ht="21" x14ac:dyDescent="0.35">
      <c r="A1" s="216" t="s">
        <v>93</v>
      </c>
      <c r="B1" s="216"/>
      <c r="C1" s="216"/>
      <c r="D1" s="216"/>
      <c r="E1" s="216"/>
      <c r="F1" s="216"/>
    </row>
    <row r="2" spans="1:6" ht="15.75" x14ac:dyDescent="0.25">
      <c r="A2" s="217" t="s">
        <v>183</v>
      </c>
      <c r="B2" s="217"/>
      <c r="C2" s="217"/>
      <c r="D2" s="217"/>
      <c r="E2" s="217"/>
      <c r="F2" s="217"/>
    </row>
    <row r="3" spans="1:6" ht="15.75" x14ac:dyDescent="0.25">
      <c r="A3" s="217" t="s">
        <v>275</v>
      </c>
      <c r="B3" s="217"/>
      <c r="C3" s="217"/>
      <c r="D3" s="217"/>
      <c r="E3" s="217"/>
      <c r="F3" s="217"/>
    </row>
    <row r="5" spans="1:6" ht="14.25" customHeight="1" x14ac:dyDescent="0.25">
      <c r="A5" s="214" t="s">
        <v>77</v>
      </c>
      <c r="B5" s="214" t="s">
        <v>78</v>
      </c>
      <c r="C5" s="214" t="s">
        <v>79</v>
      </c>
      <c r="D5" s="214" t="s">
        <v>72</v>
      </c>
      <c r="E5" s="33" t="s">
        <v>246</v>
      </c>
      <c r="F5" s="33" t="s">
        <v>247</v>
      </c>
    </row>
    <row r="6" spans="1:6" x14ac:dyDescent="0.25">
      <c r="A6" s="215"/>
      <c r="B6" s="215"/>
      <c r="C6" s="215"/>
      <c r="D6" s="218"/>
      <c r="E6" s="33" t="s">
        <v>241</v>
      </c>
      <c r="F6" s="33" t="s">
        <v>241</v>
      </c>
    </row>
    <row r="7" spans="1:6" x14ac:dyDescent="0.25">
      <c r="A7" s="218"/>
      <c r="B7" s="218"/>
      <c r="C7" s="218"/>
      <c r="D7" s="34" t="s">
        <v>69</v>
      </c>
      <c r="E7" s="35" t="s">
        <v>70</v>
      </c>
      <c r="F7" s="33" t="s">
        <v>73</v>
      </c>
    </row>
    <row r="8" spans="1:6" ht="28.5" x14ac:dyDescent="0.25">
      <c r="A8" s="39">
        <v>10</v>
      </c>
      <c r="B8" s="29" t="s">
        <v>237</v>
      </c>
      <c r="C8" s="31"/>
      <c r="D8" s="31"/>
      <c r="E8" s="32"/>
      <c r="F8" s="32"/>
    </row>
    <row r="9" spans="1:6" x14ac:dyDescent="0.25">
      <c r="A9" s="38" t="s">
        <v>184</v>
      </c>
      <c r="B9" s="30" t="s">
        <v>206</v>
      </c>
      <c r="C9" s="31" t="s">
        <v>207</v>
      </c>
      <c r="D9" s="31">
        <v>1</v>
      </c>
      <c r="E9" s="32"/>
      <c r="F9" s="31">
        <v>0</v>
      </c>
    </row>
    <row r="10" spans="1:6" x14ac:dyDescent="0.25">
      <c r="A10" s="38" t="s">
        <v>185</v>
      </c>
      <c r="B10" s="30" t="s">
        <v>209</v>
      </c>
      <c r="C10" s="31" t="s">
        <v>207</v>
      </c>
      <c r="D10" s="31">
        <v>1</v>
      </c>
      <c r="E10" s="32"/>
      <c r="F10" s="31">
        <v>0</v>
      </c>
    </row>
    <row r="11" spans="1:6" x14ac:dyDescent="0.25">
      <c r="A11" s="38" t="s">
        <v>186</v>
      </c>
      <c r="B11" s="30" t="s">
        <v>210</v>
      </c>
      <c r="C11" s="31" t="s">
        <v>207</v>
      </c>
      <c r="D11" s="31">
        <v>1</v>
      </c>
      <c r="E11" s="32"/>
      <c r="F11" s="31">
        <v>0</v>
      </c>
    </row>
    <row r="12" spans="1:6" x14ac:dyDescent="0.25">
      <c r="A12" s="38" t="s">
        <v>187</v>
      </c>
      <c r="B12" s="30" t="s">
        <v>211</v>
      </c>
      <c r="C12" s="31" t="s">
        <v>207</v>
      </c>
      <c r="D12" s="31">
        <v>1</v>
      </c>
      <c r="E12" s="32"/>
      <c r="F12" s="31">
        <v>0</v>
      </c>
    </row>
    <row r="13" spans="1:6" x14ac:dyDescent="0.25">
      <c r="A13" s="38" t="s">
        <v>188</v>
      </c>
      <c r="B13" s="30" t="s">
        <v>212</v>
      </c>
      <c r="C13" s="31" t="s">
        <v>207</v>
      </c>
      <c r="D13" s="31">
        <v>1</v>
      </c>
      <c r="E13" s="32"/>
      <c r="F13" s="31">
        <v>0</v>
      </c>
    </row>
    <row r="14" spans="1:6" x14ac:dyDescent="0.25">
      <c r="A14" s="38" t="s">
        <v>189</v>
      </c>
      <c r="B14" s="30" t="s">
        <v>213</v>
      </c>
      <c r="C14" s="31" t="s">
        <v>207</v>
      </c>
      <c r="D14" s="31">
        <v>1</v>
      </c>
      <c r="E14" s="32"/>
      <c r="F14" s="31">
        <v>0</v>
      </c>
    </row>
    <row r="15" spans="1:6" x14ac:dyDescent="0.25">
      <c r="A15" s="38" t="s">
        <v>190</v>
      </c>
      <c r="B15" s="30" t="s">
        <v>214</v>
      </c>
      <c r="C15" s="31" t="s">
        <v>207</v>
      </c>
      <c r="D15" s="31">
        <v>1</v>
      </c>
      <c r="E15" s="32"/>
      <c r="F15" s="31">
        <v>0</v>
      </c>
    </row>
    <row r="16" spans="1:6" x14ac:dyDescent="0.25">
      <c r="A16" s="38" t="s">
        <v>191</v>
      </c>
      <c r="B16" s="30" t="s">
        <v>215</v>
      </c>
      <c r="C16" s="31" t="s">
        <v>207</v>
      </c>
      <c r="D16" s="31">
        <v>1</v>
      </c>
      <c r="E16" s="32"/>
      <c r="F16" s="31">
        <v>0</v>
      </c>
    </row>
    <row r="17" spans="1:6" x14ac:dyDescent="0.25">
      <c r="A17" s="38" t="s">
        <v>192</v>
      </c>
      <c r="B17" s="30" t="s">
        <v>216</v>
      </c>
      <c r="C17" s="31" t="s">
        <v>207</v>
      </c>
      <c r="D17" s="31">
        <v>1</v>
      </c>
      <c r="E17" s="32"/>
      <c r="F17" s="31">
        <v>0</v>
      </c>
    </row>
    <row r="18" spans="1:6" x14ac:dyDescent="0.25">
      <c r="A18" s="38" t="s">
        <v>193</v>
      </c>
      <c r="B18" s="30" t="s">
        <v>217</v>
      </c>
      <c r="C18" s="31" t="s">
        <v>207</v>
      </c>
      <c r="D18" s="31">
        <v>1</v>
      </c>
      <c r="E18" s="32"/>
      <c r="F18" s="31">
        <v>0</v>
      </c>
    </row>
    <row r="19" spans="1:6" x14ac:dyDescent="0.25">
      <c r="A19" s="38" t="s">
        <v>194</v>
      </c>
      <c r="B19" s="30" t="s">
        <v>218</v>
      </c>
      <c r="C19" s="31" t="s">
        <v>207</v>
      </c>
      <c r="D19" s="31">
        <v>1</v>
      </c>
      <c r="E19" s="32"/>
      <c r="F19" s="31">
        <v>0</v>
      </c>
    </row>
    <row r="20" spans="1:6" x14ac:dyDescent="0.25">
      <c r="A20" s="38" t="s">
        <v>195</v>
      </c>
      <c r="B20" s="30" t="s">
        <v>219</v>
      </c>
      <c r="C20" s="31" t="s">
        <v>207</v>
      </c>
      <c r="D20" s="31">
        <v>1</v>
      </c>
      <c r="E20" s="32"/>
      <c r="F20" s="31">
        <v>0</v>
      </c>
    </row>
    <row r="21" spans="1:6" x14ac:dyDescent="0.25">
      <c r="A21" s="38" t="s">
        <v>196</v>
      </c>
      <c r="B21" s="30" t="s">
        <v>220</v>
      </c>
      <c r="C21" s="31" t="s">
        <v>207</v>
      </c>
      <c r="D21" s="31">
        <v>1</v>
      </c>
      <c r="E21" s="32"/>
      <c r="F21" s="31">
        <v>0</v>
      </c>
    </row>
    <row r="22" spans="1:6" x14ac:dyDescent="0.25">
      <c r="A22" s="38" t="s">
        <v>197</v>
      </c>
      <c r="B22" s="30" t="s">
        <v>221</v>
      </c>
      <c r="C22" s="31" t="s">
        <v>207</v>
      </c>
      <c r="D22" s="31">
        <v>1</v>
      </c>
      <c r="E22" s="32"/>
      <c r="F22" s="31">
        <v>0</v>
      </c>
    </row>
    <row r="23" spans="1:6" x14ac:dyDescent="0.25">
      <c r="A23" s="38" t="s">
        <v>198</v>
      </c>
      <c r="B23" s="30" t="s">
        <v>222</v>
      </c>
      <c r="C23" s="31" t="s">
        <v>207</v>
      </c>
      <c r="D23" s="31">
        <v>1</v>
      </c>
      <c r="E23" s="32"/>
      <c r="F23" s="31">
        <v>0</v>
      </c>
    </row>
    <row r="24" spans="1:6" x14ac:dyDescent="0.25">
      <c r="A24" s="38" t="s">
        <v>199</v>
      </c>
      <c r="B24" s="30" t="s">
        <v>223</v>
      </c>
      <c r="C24" s="31" t="s">
        <v>207</v>
      </c>
      <c r="D24" s="31">
        <v>1</v>
      </c>
      <c r="E24" s="32"/>
      <c r="F24" s="31">
        <v>0</v>
      </c>
    </row>
    <row r="25" spans="1:6" x14ac:dyDescent="0.25">
      <c r="A25" s="38" t="s">
        <v>200</v>
      </c>
      <c r="B25" s="30" t="s">
        <v>224</v>
      </c>
      <c r="C25" s="31" t="s">
        <v>207</v>
      </c>
      <c r="D25" s="31">
        <v>1</v>
      </c>
      <c r="E25" s="32"/>
      <c r="F25" s="31">
        <v>0</v>
      </c>
    </row>
    <row r="26" spans="1:6" x14ac:dyDescent="0.25">
      <c r="A26" s="38" t="s">
        <v>201</v>
      </c>
      <c r="B26" s="30" t="s">
        <v>225</v>
      </c>
      <c r="C26" s="31" t="s">
        <v>207</v>
      </c>
      <c r="D26" s="31">
        <v>1</v>
      </c>
      <c r="E26" s="32"/>
      <c r="F26" s="31">
        <v>0</v>
      </c>
    </row>
    <row r="27" spans="1:6" x14ac:dyDescent="0.25">
      <c r="A27" s="38" t="s">
        <v>202</v>
      </c>
      <c r="B27" s="30" t="s">
        <v>226</v>
      </c>
      <c r="C27" s="31" t="s">
        <v>207</v>
      </c>
      <c r="D27" s="31">
        <v>1</v>
      </c>
      <c r="E27" s="32"/>
      <c r="F27" s="31">
        <v>0</v>
      </c>
    </row>
    <row r="28" spans="1:6" x14ac:dyDescent="0.25">
      <c r="A28" s="38" t="s">
        <v>203</v>
      </c>
      <c r="B28" s="30" t="s">
        <v>227</v>
      </c>
      <c r="C28" s="31" t="s">
        <v>207</v>
      </c>
      <c r="D28" s="31">
        <v>1</v>
      </c>
      <c r="E28" s="32"/>
      <c r="F28" s="31">
        <v>0</v>
      </c>
    </row>
    <row r="29" spans="1:6" x14ac:dyDescent="0.25">
      <c r="A29" s="38"/>
      <c r="B29" s="30" t="s">
        <v>228</v>
      </c>
      <c r="C29" s="31"/>
      <c r="D29" s="42"/>
      <c r="E29" s="43"/>
      <c r="F29" s="43"/>
    </row>
    <row r="30" spans="1:6" x14ac:dyDescent="0.25">
      <c r="A30" s="38" t="s">
        <v>204</v>
      </c>
      <c r="B30" s="30" t="s">
        <v>229</v>
      </c>
      <c r="C30" s="31" t="s">
        <v>208</v>
      </c>
      <c r="D30" s="31">
        <v>1</v>
      </c>
      <c r="E30" s="44"/>
      <c r="F30" s="32"/>
    </row>
    <row r="31" spans="1:6" x14ac:dyDescent="0.25">
      <c r="A31" s="38" t="s">
        <v>205</v>
      </c>
      <c r="B31" s="30" t="s">
        <v>230</v>
      </c>
      <c r="C31" s="31" t="s">
        <v>208</v>
      </c>
      <c r="D31" s="31">
        <v>1</v>
      </c>
      <c r="E31" s="44"/>
      <c r="F31" s="32"/>
    </row>
    <row r="32" spans="1:6" x14ac:dyDescent="0.25">
      <c r="A32" s="219" t="s">
        <v>231</v>
      </c>
      <c r="B32" s="220"/>
      <c r="C32" s="220"/>
      <c r="D32" s="221"/>
      <c r="E32" s="32"/>
      <c r="F32" s="37">
        <v>0</v>
      </c>
    </row>
  </sheetData>
  <mergeCells count="8">
    <mergeCell ref="A32:D32"/>
    <mergeCell ref="A1:F1"/>
    <mergeCell ref="A2:F2"/>
    <mergeCell ref="A3:F3"/>
    <mergeCell ref="A5:A7"/>
    <mergeCell ref="B5:B7"/>
    <mergeCell ref="C5:C7"/>
    <mergeCell ref="D5:D6"/>
  </mergeCells>
  <printOptions horizontalCentered="1"/>
  <pageMargins left="0.5" right="0.5" top="1" bottom="1" header="0.5" footer="0.5"/>
  <pageSetup paperSize="9" scale="84" orientation="landscape" r:id="rId1"/>
  <headerFooter>
    <oddHeader>&amp;LKETRACO&amp;CLot 4A  Isiolo - Maralal 132kV OHL&amp;RPart 1 Section IV-1 Price Schedules
Page &amp;P of &amp;N</oddHeader>
    <oddFooter xml:space="preserve">&amp;LDate: 01-Mar-2018&amp;CName of Bidder:
LARSEN &amp; TOUBRO LIMITED&amp;RSignature of Bidder: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4"/>
  <sheetViews>
    <sheetView zoomScale="85" zoomScaleNormal="85" workbookViewId="0">
      <selection activeCell="A2" sqref="A2:I2"/>
    </sheetView>
  </sheetViews>
  <sheetFormatPr defaultRowHeight="15" x14ac:dyDescent="0.25"/>
  <cols>
    <col min="1" max="1" width="8.42578125" customWidth="1"/>
    <col min="2" max="2" width="25.7109375" customWidth="1"/>
    <col min="3" max="3" width="15.7109375" customWidth="1"/>
    <col min="4" max="5" width="10.7109375" customWidth="1"/>
    <col min="6" max="9" width="18.7109375" customWidth="1"/>
  </cols>
  <sheetData>
    <row r="1" spans="1:9" ht="21" x14ac:dyDescent="0.35">
      <c r="A1" s="216" t="s">
        <v>93</v>
      </c>
      <c r="B1" s="216"/>
      <c r="C1" s="216"/>
      <c r="D1" s="216"/>
      <c r="E1" s="216"/>
      <c r="F1" s="216"/>
      <c r="G1" s="216"/>
      <c r="H1" s="216"/>
      <c r="I1" s="216"/>
    </row>
    <row r="2" spans="1:9" ht="15.75" x14ac:dyDescent="0.25">
      <c r="A2" s="217" t="s">
        <v>101</v>
      </c>
      <c r="B2" s="217"/>
      <c r="C2" s="217"/>
      <c r="D2" s="217"/>
      <c r="E2" s="217"/>
      <c r="F2" s="217"/>
      <c r="G2" s="217"/>
      <c r="H2" s="217"/>
      <c r="I2" s="217"/>
    </row>
    <row r="3" spans="1:9" ht="15.75" x14ac:dyDescent="0.25">
      <c r="A3" s="217" t="s">
        <v>102</v>
      </c>
      <c r="B3" s="217"/>
      <c r="C3" s="217"/>
      <c r="D3" s="217"/>
      <c r="E3" s="217"/>
      <c r="F3" s="217"/>
      <c r="G3" s="217"/>
      <c r="H3" s="217"/>
      <c r="I3" s="217"/>
    </row>
    <row r="5" spans="1:9" x14ac:dyDescent="0.25">
      <c r="A5" s="12">
        <v>1</v>
      </c>
      <c r="B5" s="12">
        <v>2</v>
      </c>
      <c r="C5" s="12">
        <v>3</v>
      </c>
      <c r="D5" s="12">
        <v>4</v>
      </c>
      <c r="E5" s="12">
        <v>5</v>
      </c>
      <c r="F5" s="12">
        <v>6</v>
      </c>
      <c r="G5" s="12">
        <v>7</v>
      </c>
      <c r="H5" s="12">
        <v>8</v>
      </c>
      <c r="I5" s="12">
        <v>9</v>
      </c>
    </row>
    <row r="6" spans="1:9" s="26" customFormat="1" ht="45" x14ac:dyDescent="0.25">
      <c r="A6" s="252" t="s">
        <v>5</v>
      </c>
      <c r="B6" s="252" t="s">
        <v>0</v>
      </c>
      <c r="C6" s="253" t="s">
        <v>103</v>
      </c>
      <c r="D6" s="252" t="s">
        <v>1</v>
      </c>
      <c r="E6" s="252" t="s">
        <v>2</v>
      </c>
      <c r="F6" s="28" t="s">
        <v>104</v>
      </c>
      <c r="G6" s="28" t="s">
        <v>105</v>
      </c>
      <c r="H6" s="28" t="s">
        <v>106</v>
      </c>
      <c r="I6" s="28" t="s">
        <v>107</v>
      </c>
    </row>
    <row r="7" spans="1:9" x14ac:dyDescent="0.25">
      <c r="A7" s="252"/>
      <c r="B7" s="252"/>
      <c r="C7" s="253"/>
      <c r="D7" s="252"/>
      <c r="E7" s="252"/>
      <c r="F7" s="41" t="s">
        <v>108</v>
      </c>
      <c r="G7" s="41" t="s">
        <v>108</v>
      </c>
      <c r="H7" s="41" t="s">
        <v>108</v>
      </c>
      <c r="I7" s="41" t="s">
        <v>108</v>
      </c>
    </row>
    <row r="8" spans="1:9" x14ac:dyDescent="0.25">
      <c r="A8" s="41">
        <v>10</v>
      </c>
      <c r="B8" s="27" t="s">
        <v>47</v>
      </c>
      <c r="C8" s="7"/>
      <c r="D8" s="7"/>
      <c r="E8" s="7"/>
      <c r="F8" s="7"/>
      <c r="G8" s="7"/>
      <c r="H8" s="7"/>
      <c r="I8" s="7"/>
    </row>
    <row r="9" spans="1:9" x14ac:dyDescent="0.25">
      <c r="A9" s="7"/>
      <c r="B9" s="7"/>
      <c r="C9" s="7"/>
      <c r="D9" s="7"/>
      <c r="E9" s="7"/>
      <c r="F9" s="7"/>
      <c r="G9" s="7"/>
      <c r="H9" s="7"/>
      <c r="I9" s="7"/>
    </row>
    <row r="10" spans="1:9" x14ac:dyDescent="0.25">
      <c r="A10" s="7"/>
      <c r="B10" s="7"/>
      <c r="C10" s="7"/>
      <c r="D10" s="7"/>
      <c r="E10" s="7"/>
      <c r="F10" s="7"/>
      <c r="G10" s="7"/>
      <c r="H10" s="7"/>
      <c r="I10" s="7"/>
    </row>
    <row r="11" spans="1:9" x14ac:dyDescent="0.25">
      <c r="A11" s="7"/>
      <c r="B11" s="7"/>
      <c r="C11" s="7"/>
      <c r="D11" s="7"/>
      <c r="E11" s="7"/>
      <c r="F11" s="7"/>
      <c r="G11" s="7"/>
      <c r="H11" s="7"/>
      <c r="I11" s="7"/>
    </row>
    <row r="12" spans="1:9" x14ac:dyDescent="0.25">
      <c r="A12" s="7"/>
      <c r="B12" s="7"/>
      <c r="C12" s="7"/>
      <c r="D12" s="7"/>
      <c r="E12" s="7"/>
      <c r="F12" s="7"/>
      <c r="G12" s="7"/>
      <c r="H12" s="7"/>
      <c r="I12" s="7"/>
    </row>
    <row r="13" spans="1:9" x14ac:dyDescent="0.25">
      <c r="A13" s="7"/>
      <c r="B13" s="7"/>
      <c r="C13" s="7"/>
      <c r="D13" s="7"/>
      <c r="E13" s="7"/>
      <c r="F13" s="7"/>
      <c r="G13" s="7"/>
      <c r="H13" s="7"/>
      <c r="I13" s="7"/>
    </row>
    <row r="14" spans="1:9" x14ac:dyDescent="0.25">
      <c r="A14" s="249" t="s">
        <v>232</v>
      </c>
      <c r="B14" s="250"/>
      <c r="C14" s="250"/>
      <c r="D14" s="250"/>
      <c r="E14" s="251"/>
      <c r="F14" s="7"/>
      <c r="G14" s="7"/>
      <c r="H14" s="7"/>
      <c r="I14" s="7"/>
    </row>
  </sheetData>
  <mergeCells count="9">
    <mergeCell ref="A14:E14"/>
    <mergeCell ref="A1:I1"/>
    <mergeCell ref="A2:I2"/>
    <mergeCell ref="A3:I3"/>
    <mergeCell ref="A6:A7"/>
    <mergeCell ref="B6:B7"/>
    <mergeCell ref="C6:C7"/>
    <mergeCell ref="D6:D7"/>
    <mergeCell ref="E6:E7"/>
  </mergeCells>
  <printOptions horizontalCentered="1"/>
  <pageMargins left="0.5" right="0.5" top="1" bottom="1" header="0.5" footer="0.5"/>
  <pageSetup paperSize="9" scale="93" orientation="landscape" r:id="rId1"/>
  <headerFooter>
    <oddHeader>&amp;LKETRACO&amp;CLot 4A  Isiolo - Maralal 132kV OHL&amp;RPart 1 Section IV-1 Price Schedules
Schedule &amp;P of &amp;N</oddHeader>
    <oddFooter xml:space="preserve">&amp;LDate: 23-Oct-2017
&amp;CName of Bidder:
LARSEN &amp; TOUBRO LIMITED&amp;RSignature of Bidder: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Schedule 1 Supply Foreign</vt:lpstr>
      <vt:lpstr>Schedule 2 Supply Local</vt:lpstr>
      <vt:lpstr>Schedule 3 Design Services</vt:lpstr>
      <vt:lpstr>Schedule 4 Installations</vt:lpstr>
      <vt:lpstr>Schedule 5 Grand Summary</vt:lpstr>
      <vt:lpstr>Schedule 6 Manpower and Tools</vt:lpstr>
      <vt:lpstr>Schedule 6</vt:lpstr>
      <vt:lpstr>'Schedule 1 Supply Foreign'!Print_Titles</vt:lpstr>
      <vt:lpstr>'Schedule 2 Supply Local'!Print_Titles</vt:lpstr>
      <vt:lpstr>'Schedule 3 Design Services'!Print_Titles</vt:lpstr>
      <vt:lpstr>'Schedule 4 Installations'!Print_Titles</vt:lpstr>
      <vt:lpstr>'Schedule 6 Manpower and Tools'!Print_Titles</vt:lpstr>
    </vt:vector>
  </TitlesOfParts>
  <Company>Larsen &amp; Toubro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Mohinder</dc:creator>
  <cp:lastModifiedBy>Collins K. Rono</cp:lastModifiedBy>
  <cp:lastPrinted>2018-03-01T16:06:43Z</cp:lastPrinted>
  <dcterms:created xsi:type="dcterms:W3CDTF">2017-03-06T05:56:26Z</dcterms:created>
  <dcterms:modified xsi:type="dcterms:W3CDTF">2023-06-07T09:58:50Z</dcterms:modified>
</cp:coreProperties>
</file>